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 firstSheet="18" activeTab="32"/>
  </bookViews>
  <sheets>
    <sheet name="آذرشرقی" sheetId="3" r:id="rId1"/>
    <sheet name="آذرغربی" sheetId="4" r:id="rId2"/>
    <sheet name="اردبیل" sheetId="8" r:id="rId3"/>
    <sheet name="اصفهان" sheetId="5" r:id="rId4"/>
    <sheet name="البرز" sheetId="6" r:id="rId5"/>
    <sheet name="ایلام" sheetId="7" r:id="rId6"/>
    <sheet name="بوشهر" sheetId="9" r:id="rId7"/>
    <sheet name="تهران" sheetId="10" r:id="rId8"/>
    <sheet name="جنوب کرمان" sheetId="11" r:id="rId9"/>
    <sheet name="چهارمحال" sheetId="12" r:id="rId10"/>
    <sheet name="خراسان جنوبی" sheetId="15" r:id="rId11"/>
    <sheet name="خراسان رضوی" sheetId="13" r:id="rId12"/>
    <sheet name="خراسان شمالی" sheetId="14" r:id="rId13"/>
    <sheet name="خوزستان" sheetId="16" r:id="rId14"/>
    <sheet name="زنجان" sheetId="17" r:id="rId15"/>
    <sheet name="سمنان" sheetId="18" r:id="rId16"/>
    <sheet name="سیستان وبلوچستان" sheetId="19" r:id="rId17"/>
    <sheet name="فارس" sheetId="20" r:id="rId18"/>
    <sheet name="قزوین" sheetId="21" r:id="rId19"/>
    <sheet name="قم" sheetId="22" r:id="rId20"/>
    <sheet name="کردستان" sheetId="23" r:id="rId21"/>
    <sheet name="کرمان" sheetId="24" r:id="rId22"/>
    <sheet name="کرمانشاه" sheetId="25" r:id="rId23"/>
    <sheet name="کهگیلویه " sheetId="26" r:id="rId24"/>
    <sheet name="گلستان" sheetId="27" r:id="rId25"/>
    <sheet name="گیلان" sheetId="28" r:id="rId26"/>
    <sheet name="لرستان" sheetId="29" r:id="rId27"/>
    <sheet name="مازندران" sheetId="30" r:id="rId28"/>
    <sheet name="مرکزی" sheetId="31" r:id="rId29"/>
    <sheet name="هرمزگان" sheetId="32" r:id="rId30"/>
    <sheet name="همدان" sheetId="33" r:id="rId31"/>
    <sheet name="یزد" sheetId="34" r:id="rId32"/>
    <sheet name="کشوری" sheetId="35" r:id="rId3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35" l="1"/>
  <c r="M3" i="35"/>
  <c r="L3" i="35"/>
  <c r="L17" i="35"/>
  <c r="M17" i="35"/>
  <c r="N17" i="35"/>
  <c r="O17" i="35"/>
  <c r="P17" i="35"/>
  <c r="Q17" i="35"/>
  <c r="L4" i="35" l="1"/>
  <c r="M4" i="35"/>
  <c r="N4" i="35"/>
  <c r="O4" i="35"/>
  <c r="P4" i="35"/>
  <c r="Q4" i="35"/>
  <c r="L5" i="35"/>
  <c r="M5" i="35"/>
  <c r="N5" i="35"/>
  <c r="O5" i="35"/>
  <c r="P5" i="35"/>
  <c r="Q5" i="35"/>
  <c r="L6" i="35"/>
  <c r="M6" i="35"/>
  <c r="N6" i="35"/>
  <c r="O6" i="35"/>
  <c r="P6" i="35"/>
  <c r="Q6" i="35"/>
  <c r="L7" i="35"/>
  <c r="M7" i="35"/>
  <c r="N7" i="35"/>
  <c r="O7" i="35"/>
  <c r="P7" i="35"/>
  <c r="Q7" i="35"/>
  <c r="L8" i="35"/>
  <c r="M8" i="35"/>
  <c r="N8" i="35"/>
  <c r="O8" i="35"/>
  <c r="P8" i="35"/>
  <c r="Q8" i="35"/>
  <c r="L9" i="35"/>
  <c r="M9" i="35"/>
  <c r="N9" i="35"/>
  <c r="O9" i="35"/>
  <c r="P9" i="35"/>
  <c r="Q9" i="35"/>
  <c r="L10" i="35"/>
  <c r="M10" i="35"/>
  <c r="N10" i="35"/>
  <c r="O10" i="35"/>
  <c r="P10" i="35"/>
  <c r="Q10" i="35"/>
  <c r="L11" i="35"/>
  <c r="M11" i="35"/>
  <c r="N11" i="35"/>
  <c r="O11" i="35"/>
  <c r="P11" i="35"/>
  <c r="Q11" i="35"/>
  <c r="L12" i="35"/>
  <c r="M12" i="35"/>
  <c r="N12" i="35"/>
  <c r="O12" i="35"/>
  <c r="P12" i="35"/>
  <c r="Q12" i="35"/>
  <c r="L13" i="35"/>
  <c r="M13" i="35"/>
  <c r="N13" i="35"/>
  <c r="O13" i="35"/>
  <c r="P13" i="35"/>
  <c r="Q13" i="35"/>
  <c r="L14" i="35"/>
  <c r="M14" i="35"/>
  <c r="N14" i="35"/>
  <c r="O14" i="35"/>
  <c r="P14" i="35"/>
  <c r="Q14" i="35"/>
  <c r="L15" i="35"/>
  <c r="M15" i="35"/>
  <c r="N15" i="35"/>
  <c r="O15" i="35"/>
  <c r="P15" i="35"/>
  <c r="Q15" i="35"/>
  <c r="L16" i="35"/>
  <c r="M16" i="35"/>
  <c r="N16" i="35"/>
  <c r="O16" i="35"/>
  <c r="P16" i="35"/>
  <c r="Q16" i="35"/>
  <c r="N3" i="35"/>
  <c r="O3" i="35"/>
  <c r="P3" i="35"/>
  <c r="I15" i="3" l="1"/>
  <c r="D4" i="35" l="1"/>
  <c r="D5" i="35"/>
  <c r="D6" i="35"/>
  <c r="E7" i="34"/>
  <c r="F7" i="34"/>
  <c r="G7" i="34"/>
  <c r="H7" i="34"/>
  <c r="D7" i="34"/>
  <c r="E7" i="33"/>
  <c r="F7" i="33"/>
  <c r="G7" i="33"/>
  <c r="H7" i="33"/>
  <c r="D7" i="33"/>
  <c r="E7" i="32"/>
  <c r="F7" i="32"/>
  <c r="G7" i="32"/>
  <c r="H7" i="32"/>
  <c r="D7" i="32"/>
  <c r="E7" i="31"/>
  <c r="F7" i="31"/>
  <c r="G7" i="31"/>
  <c r="H7" i="31"/>
  <c r="D7" i="31"/>
  <c r="E7" i="30"/>
  <c r="F7" i="30"/>
  <c r="G7" i="30"/>
  <c r="H7" i="30"/>
  <c r="D7" i="30"/>
  <c r="E7" i="29"/>
  <c r="F7" i="29"/>
  <c r="G7" i="29"/>
  <c r="H7" i="29"/>
  <c r="D7" i="29"/>
  <c r="E7" i="28"/>
  <c r="F7" i="28"/>
  <c r="G7" i="28"/>
  <c r="H7" i="28"/>
  <c r="D7" i="28"/>
  <c r="E7" i="27"/>
  <c r="F7" i="27"/>
  <c r="G7" i="27"/>
  <c r="H7" i="27"/>
  <c r="D7" i="27"/>
  <c r="E7" i="26"/>
  <c r="F7" i="26"/>
  <c r="G7" i="26"/>
  <c r="H7" i="26"/>
  <c r="D7" i="26"/>
  <c r="E7" i="25"/>
  <c r="F7" i="25"/>
  <c r="G7" i="25"/>
  <c r="H7" i="25"/>
  <c r="D7" i="25"/>
  <c r="E7" i="24"/>
  <c r="F7" i="24"/>
  <c r="G7" i="24"/>
  <c r="H7" i="24"/>
  <c r="D7" i="24"/>
  <c r="E7" i="23"/>
  <c r="F7" i="23"/>
  <c r="G7" i="23"/>
  <c r="H7" i="23"/>
  <c r="D7" i="23"/>
  <c r="E7" i="22"/>
  <c r="F7" i="22"/>
  <c r="G7" i="22"/>
  <c r="H7" i="22"/>
  <c r="D7" i="22"/>
  <c r="E7" i="21"/>
  <c r="F7" i="21"/>
  <c r="G7" i="21"/>
  <c r="H7" i="21"/>
  <c r="D7" i="21"/>
  <c r="E7" i="20"/>
  <c r="F7" i="20"/>
  <c r="G7" i="20"/>
  <c r="H7" i="20"/>
  <c r="D7" i="20"/>
  <c r="E7" i="19"/>
  <c r="F7" i="19"/>
  <c r="G7" i="19"/>
  <c r="H7" i="19"/>
  <c r="D7" i="19"/>
  <c r="E7" i="18"/>
  <c r="F7" i="18"/>
  <c r="G7" i="18"/>
  <c r="H7" i="18"/>
  <c r="D7" i="18"/>
  <c r="E7" i="17"/>
  <c r="F7" i="17"/>
  <c r="G7" i="17"/>
  <c r="H7" i="17"/>
  <c r="D7" i="17"/>
  <c r="E7" i="16"/>
  <c r="F7" i="16"/>
  <c r="G7" i="16"/>
  <c r="H7" i="16"/>
  <c r="D7" i="16"/>
  <c r="E7" i="14"/>
  <c r="F7" i="14"/>
  <c r="G7" i="14"/>
  <c r="H7" i="14"/>
  <c r="D7" i="14"/>
  <c r="E7" i="13"/>
  <c r="F7" i="13"/>
  <c r="G7" i="13"/>
  <c r="H7" i="13"/>
  <c r="D7" i="13"/>
  <c r="E7" i="15"/>
  <c r="F7" i="15"/>
  <c r="G7" i="15"/>
  <c r="H7" i="15"/>
  <c r="D7" i="15"/>
  <c r="E7" i="12"/>
  <c r="F7" i="12"/>
  <c r="G7" i="12"/>
  <c r="H7" i="12"/>
  <c r="D7" i="12"/>
  <c r="E7" i="11"/>
  <c r="F7" i="11"/>
  <c r="G7" i="11"/>
  <c r="H7" i="11"/>
  <c r="D7" i="11"/>
  <c r="E7" i="10"/>
  <c r="F7" i="10"/>
  <c r="G7" i="10"/>
  <c r="H7" i="10"/>
  <c r="D7" i="10"/>
  <c r="E7" i="9"/>
  <c r="F7" i="9"/>
  <c r="G7" i="9"/>
  <c r="H7" i="9"/>
  <c r="D7" i="9"/>
  <c r="E7" i="7"/>
  <c r="F7" i="7"/>
  <c r="G7" i="7"/>
  <c r="H7" i="7"/>
  <c r="D7" i="7"/>
  <c r="E7" i="6"/>
  <c r="F7" i="6"/>
  <c r="G7" i="6"/>
  <c r="H7" i="6"/>
  <c r="D7" i="6"/>
  <c r="E7" i="5"/>
  <c r="F7" i="5"/>
  <c r="G7" i="5"/>
  <c r="H7" i="5"/>
  <c r="D7" i="5"/>
  <c r="E7" i="8"/>
  <c r="F7" i="8"/>
  <c r="G7" i="8"/>
  <c r="H7" i="8"/>
  <c r="D7" i="8"/>
  <c r="D7" i="4"/>
  <c r="E7" i="4"/>
  <c r="F7" i="4"/>
  <c r="G7" i="4"/>
  <c r="H7" i="4"/>
  <c r="E7" i="3"/>
  <c r="F7" i="3"/>
  <c r="G7" i="3"/>
  <c r="G7" i="35" s="1"/>
  <c r="H7" i="3"/>
  <c r="D7" i="3"/>
  <c r="F7" i="35" l="1"/>
  <c r="E7" i="35"/>
  <c r="H7" i="35"/>
  <c r="D7" i="35"/>
  <c r="E17" i="35"/>
  <c r="F17" i="35"/>
  <c r="G17" i="35"/>
  <c r="H17" i="35"/>
  <c r="E16" i="35"/>
  <c r="F16" i="35"/>
  <c r="G16" i="35"/>
  <c r="H16" i="35"/>
  <c r="E14" i="35"/>
  <c r="F14" i="35"/>
  <c r="G14" i="35"/>
  <c r="H14" i="35"/>
  <c r="E13" i="35"/>
  <c r="F13" i="35"/>
  <c r="E12" i="35"/>
  <c r="F12" i="35"/>
  <c r="G12" i="35"/>
  <c r="H12" i="35"/>
  <c r="E11" i="35"/>
  <c r="F11" i="35"/>
  <c r="G11" i="35"/>
  <c r="H11" i="35"/>
  <c r="E10" i="35"/>
  <c r="F10" i="35"/>
  <c r="G10" i="35"/>
  <c r="H10" i="35"/>
  <c r="E8" i="35"/>
  <c r="F8" i="35"/>
  <c r="G8" i="35"/>
  <c r="H8" i="35"/>
  <c r="E6" i="35"/>
  <c r="F6" i="35"/>
  <c r="G6" i="35"/>
  <c r="H6" i="35"/>
  <c r="E5" i="35"/>
  <c r="F5" i="35"/>
  <c r="G5" i="35"/>
  <c r="H5" i="35"/>
  <c r="E4" i="35"/>
  <c r="F4" i="35"/>
  <c r="G4" i="35"/>
  <c r="H4" i="35"/>
  <c r="E3" i="35"/>
  <c r="F3" i="35"/>
  <c r="G3" i="35"/>
  <c r="H3" i="35"/>
  <c r="D8" i="35"/>
  <c r="D9" i="35"/>
  <c r="D10" i="35"/>
  <c r="D11" i="35"/>
  <c r="D12" i="35"/>
  <c r="D13" i="35"/>
  <c r="D14" i="35"/>
  <c r="D16" i="35"/>
  <c r="D17" i="35"/>
  <c r="I3" i="35" l="1"/>
  <c r="I17" i="35"/>
  <c r="I16" i="35"/>
  <c r="I14" i="35"/>
  <c r="I12" i="35"/>
  <c r="I11" i="35"/>
  <c r="I10" i="35"/>
  <c r="I8" i="35"/>
  <c r="I6" i="35"/>
  <c r="I5" i="35"/>
  <c r="I4" i="35"/>
  <c r="I7" i="35" l="1"/>
  <c r="I4" i="9"/>
  <c r="H9" i="34" l="1"/>
  <c r="G9" i="34"/>
  <c r="F9" i="34"/>
  <c r="E9" i="34"/>
  <c r="H9" i="33"/>
  <c r="G9" i="33"/>
  <c r="F9" i="33"/>
  <c r="E9" i="33"/>
  <c r="H9" i="32"/>
  <c r="G9" i="32"/>
  <c r="F9" i="32"/>
  <c r="E9" i="32"/>
  <c r="H9" i="31"/>
  <c r="G9" i="31"/>
  <c r="F9" i="31"/>
  <c r="E9" i="31"/>
  <c r="H9" i="30"/>
  <c r="G9" i="30"/>
  <c r="F9" i="30"/>
  <c r="E9" i="30"/>
  <c r="H9" i="29"/>
  <c r="G9" i="29"/>
  <c r="F9" i="29"/>
  <c r="E9" i="29"/>
  <c r="H9" i="28"/>
  <c r="G9" i="28"/>
  <c r="F9" i="28"/>
  <c r="E9" i="28"/>
  <c r="H9" i="27"/>
  <c r="G9" i="27"/>
  <c r="F9" i="27"/>
  <c r="E9" i="27"/>
  <c r="H9" i="26"/>
  <c r="G9" i="26"/>
  <c r="F9" i="26"/>
  <c r="E9" i="26"/>
  <c r="H9" i="25"/>
  <c r="G9" i="25"/>
  <c r="F9" i="25"/>
  <c r="E9" i="25"/>
  <c r="H9" i="24"/>
  <c r="G9" i="24"/>
  <c r="F9" i="24"/>
  <c r="E9" i="24"/>
  <c r="H9" i="23"/>
  <c r="G9" i="23"/>
  <c r="F9" i="23"/>
  <c r="E9" i="23"/>
  <c r="H9" i="22"/>
  <c r="G9" i="22"/>
  <c r="F9" i="22"/>
  <c r="E9" i="22"/>
  <c r="H9" i="21"/>
  <c r="G9" i="21"/>
  <c r="F9" i="21"/>
  <c r="E9" i="21"/>
  <c r="H9" i="20"/>
  <c r="G9" i="20"/>
  <c r="F9" i="20"/>
  <c r="E9" i="20"/>
  <c r="H9" i="19"/>
  <c r="G9" i="19"/>
  <c r="F9" i="19"/>
  <c r="E9" i="19"/>
  <c r="H9" i="18"/>
  <c r="G9" i="18"/>
  <c r="F9" i="18"/>
  <c r="E9" i="18"/>
  <c r="H9" i="17"/>
  <c r="G9" i="17"/>
  <c r="F9" i="17"/>
  <c r="E9" i="17"/>
  <c r="H9" i="16"/>
  <c r="G9" i="16"/>
  <c r="F9" i="16"/>
  <c r="E9" i="16"/>
  <c r="H9" i="14"/>
  <c r="G9" i="14"/>
  <c r="F9" i="14"/>
  <c r="E9" i="14"/>
  <c r="H9" i="13"/>
  <c r="G9" i="13"/>
  <c r="F9" i="13"/>
  <c r="E9" i="13"/>
  <c r="H9" i="15"/>
  <c r="G9" i="15"/>
  <c r="F9" i="15"/>
  <c r="E9" i="15"/>
  <c r="H9" i="12"/>
  <c r="G9" i="12"/>
  <c r="F9" i="12"/>
  <c r="E9" i="12"/>
  <c r="H9" i="11"/>
  <c r="G9" i="11"/>
  <c r="F9" i="11"/>
  <c r="E9" i="11"/>
  <c r="H9" i="10"/>
  <c r="G9" i="10"/>
  <c r="F9" i="10"/>
  <c r="E9" i="10"/>
  <c r="H9" i="9"/>
  <c r="G9" i="9"/>
  <c r="F9" i="9"/>
  <c r="E9" i="9"/>
  <c r="H9" i="7"/>
  <c r="G9" i="7"/>
  <c r="F9" i="7"/>
  <c r="E9" i="7"/>
  <c r="H9" i="6"/>
  <c r="G9" i="6"/>
  <c r="F9" i="6"/>
  <c r="E9" i="6"/>
  <c r="H9" i="5"/>
  <c r="G9" i="5"/>
  <c r="F9" i="5"/>
  <c r="E9" i="5"/>
  <c r="H9" i="8"/>
  <c r="G9" i="8"/>
  <c r="F9" i="8"/>
  <c r="E9" i="8"/>
  <c r="H9" i="4"/>
  <c r="G9" i="4"/>
  <c r="F9" i="4"/>
  <c r="E9" i="4"/>
  <c r="H9" i="3"/>
  <c r="G9" i="3"/>
  <c r="G9" i="35" s="1"/>
  <c r="F9" i="3"/>
  <c r="E9" i="3"/>
  <c r="E9" i="35" s="1"/>
  <c r="F9" i="35" l="1"/>
  <c r="H9" i="35"/>
  <c r="H15" i="35"/>
  <c r="G15" i="35"/>
  <c r="F15" i="35"/>
  <c r="E15" i="35"/>
  <c r="D15" i="35"/>
  <c r="H13" i="27"/>
  <c r="H13" i="35" s="1"/>
  <c r="G13" i="27"/>
  <c r="G13" i="35" s="1"/>
  <c r="I13" i="35" l="1"/>
  <c r="I15" i="35"/>
  <c r="I17" i="34"/>
  <c r="I16" i="34"/>
  <c r="I15" i="34"/>
  <c r="I14" i="34"/>
  <c r="I13" i="34"/>
  <c r="I12" i="34"/>
  <c r="I11" i="34"/>
  <c r="I10" i="34"/>
  <c r="I9" i="34"/>
  <c r="I8" i="34"/>
  <c r="I6" i="34"/>
  <c r="I5" i="34"/>
  <c r="I4" i="34"/>
  <c r="I7" i="34" s="1"/>
  <c r="I3" i="34"/>
  <c r="I17" i="33"/>
  <c r="I16" i="33"/>
  <c r="I15" i="33"/>
  <c r="I14" i="33"/>
  <c r="I13" i="33"/>
  <c r="I12" i="33"/>
  <c r="I11" i="33"/>
  <c r="I10" i="33"/>
  <c r="I9" i="33"/>
  <c r="I8" i="33"/>
  <c r="I6" i="33"/>
  <c r="I5" i="33"/>
  <c r="I4" i="33"/>
  <c r="I7" i="33" s="1"/>
  <c r="I3" i="33"/>
  <c r="I17" i="32"/>
  <c r="I16" i="32"/>
  <c r="I15" i="32"/>
  <c r="I14" i="32"/>
  <c r="I13" i="32"/>
  <c r="I12" i="32"/>
  <c r="I11" i="32"/>
  <c r="I10" i="32"/>
  <c r="I9" i="32"/>
  <c r="I8" i="32"/>
  <c r="I6" i="32"/>
  <c r="I5" i="32"/>
  <c r="I4" i="32"/>
  <c r="I7" i="32" s="1"/>
  <c r="I3" i="32"/>
  <c r="I17" i="31"/>
  <c r="I16" i="31"/>
  <c r="I15" i="31"/>
  <c r="I14" i="31"/>
  <c r="I13" i="31"/>
  <c r="I12" i="31"/>
  <c r="I11" i="31"/>
  <c r="I10" i="31"/>
  <c r="I9" i="31"/>
  <c r="I8" i="31"/>
  <c r="I6" i="31"/>
  <c r="I5" i="31"/>
  <c r="I4" i="31"/>
  <c r="I7" i="31" s="1"/>
  <c r="I3" i="31"/>
  <c r="I17" i="30"/>
  <c r="I16" i="30"/>
  <c r="I15" i="30"/>
  <c r="I14" i="30"/>
  <c r="I13" i="30"/>
  <c r="I12" i="30"/>
  <c r="I11" i="30"/>
  <c r="I10" i="30"/>
  <c r="I9" i="30"/>
  <c r="I8" i="30"/>
  <c r="I6" i="30"/>
  <c r="I5" i="30"/>
  <c r="I4" i="30"/>
  <c r="I7" i="30" s="1"/>
  <c r="I3" i="30"/>
  <c r="I17" i="29"/>
  <c r="I16" i="29"/>
  <c r="I15" i="29"/>
  <c r="I14" i="29"/>
  <c r="I13" i="29"/>
  <c r="I12" i="29"/>
  <c r="I11" i="29"/>
  <c r="I10" i="29"/>
  <c r="I9" i="29"/>
  <c r="I8" i="29"/>
  <c r="I6" i="29"/>
  <c r="I5" i="29"/>
  <c r="I4" i="29"/>
  <c r="I7" i="29" s="1"/>
  <c r="I3" i="29"/>
  <c r="I17" i="28"/>
  <c r="I16" i="28"/>
  <c r="I15" i="28"/>
  <c r="I14" i="28"/>
  <c r="I13" i="28"/>
  <c r="I12" i="28"/>
  <c r="I11" i="28"/>
  <c r="I10" i="28"/>
  <c r="I9" i="28"/>
  <c r="I8" i="28"/>
  <c r="I6" i="28"/>
  <c r="I5" i="28"/>
  <c r="I4" i="28"/>
  <c r="I3" i="28"/>
  <c r="I17" i="27"/>
  <c r="I16" i="27"/>
  <c r="I15" i="27"/>
  <c r="I14" i="27"/>
  <c r="I13" i="27"/>
  <c r="I12" i="27"/>
  <c r="I11" i="27"/>
  <c r="I10" i="27"/>
  <c r="I9" i="27"/>
  <c r="I8" i="27"/>
  <c r="I6" i="27"/>
  <c r="I5" i="27"/>
  <c r="I4" i="27"/>
  <c r="I3" i="27"/>
  <c r="I17" i="26"/>
  <c r="I16" i="26"/>
  <c r="I15" i="26"/>
  <c r="I14" i="26"/>
  <c r="I13" i="26"/>
  <c r="I12" i="26"/>
  <c r="I11" i="26"/>
  <c r="I10" i="26"/>
  <c r="I9" i="26"/>
  <c r="I8" i="26"/>
  <c r="I6" i="26"/>
  <c r="I5" i="26"/>
  <c r="I4" i="26"/>
  <c r="I7" i="26" s="1"/>
  <c r="I3" i="26"/>
  <c r="I17" i="25"/>
  <c r="I16" i="25"/>
  <c r="I15" i="25"/>
  <c r="I14" i="25"/>
  <c r="I13" i="25"/>
  <c r="I12" i="25"/>
  <c r="I11" i="25"/>
  <c r="I10" i="25"/>
  <c r="I9" i="25"/>
  <c r="I8" i="25"/>
  <c r="I6" i="25"/>
  <c r="I5" i="25"/>
  <c r="I4" i="25"/>
  <c r="I7" i="25" s="1"/>
  <c r="I3" i="25"/>
  <c r="I17" i="24"/>
  <c r="I16" i="24"/>
  <c r="I15" i="24"/>
  <c r="I14" i="24"/>
  <c r="I13" i="24"/>
  <c r="I12" i="24"/>
  <c r="I11" i="24"/>
  <c r="I10" i="24"/>
  <c r="I9" i="24"/>
  <c r="I8" i="24"/>
  <c r="I6" i="24"/>
  <c r="I5" i="24"/>
  <c r="I4" i="24"/>
  <c r="I7" i="24" s="1"/>
  <c r="I3" i="24"/>
  <c r="I17" i="23"/>
  <c r="I16" i="23"/>
  <c r="I15" i="23"/>
  <c r="I14" i="23"/>
  <c r="I13" i="23"/>
  <c r="I12" i="23"/>
  <c r="I11" i="23"/>
  <c r="I10" i="23"/>
  <c r="I9" i="23"/>
  <c r="I8" i="23"/>
  <c r="I6" i="23"/>
  <c r="I5" i="23"/>
  <c r="I4" i="23"/>
  <c r="I7" i="23" s="1"/>
  <c r="I3" i="23"/>
  <c r="I17" i="22"/>
  <c r="I16" i="22"/>
  <c r="I15" i="22"/>
  <c r="I14" i="22"/>
  <c r="I13" i="22"/>
  <c r="I12" i="22"/>
  <c r="I11" i="22"/>
  <c r="I10" i="22"/>
  <c r="I9" i="22"/>
  <c r="I8" i="22"/>
  <c r="I6" i="22"/>
  <c r="I5" i="22"/>
  <c r="I4" i="22"/>
  <c r="I7" i="22" s="1"/>
  <c r="I3" i="22"/>
  <c r="I17" i="21"/>
  <c r="I16" i="21"/>
  <c r="I15" i="21"/>
  <c r="I14" i="21"/>
  <c r="I13" i="21"/>
  <c r="I12" i="21"/>
  <c r="I11" i="21"/>
  <c r="I10" i="21"/>
  <c r="I9" i="21"/>
  <c r="I8" i="21"/>
  <c r="I6" i="21"/>
  <c r="I5" i="21"/>
  <c r="I4" i="21"/>
  <c r="I7" i="21" s="1"/>
  <c r="I3" i="21"/>
  <c r="I17" i="20"/>
  <c r="I16" i="20"/>
  <c r="I15" i="20"/>
  <c r="I14" i="20"/>
  <c r="I13" i="20"/>
  <c r="I12" i="20"/>
  <c r="I11" i="20"/>
  <c r="I10" i="20"/>
  <c r="I9" i="20"/>
  <c r="I8" i="20"/>
  <c r="I6" i="20"/>
  <c r="I5" i="20"/>
  <c r="I4" i="20"/>
  <c r="I7" i="20" s="1"/>
  <c r="I3" i="20"/>
  <c r="I17" i="19"/>
  <c r="I16" i="19"/>
  <c r="I15" i="19"/>
  <c r="I14" i="19"/>
  <c r="I13" i="19"/>
  <c r="I12" i="19"/>
  <c r="I11" i="19"/>
  <c r="I10" i="19"/>
  <c r="I9" i="19"/>
  <c r="I8" i="19"/>
  <c r="I6" i="19"/>
  <c r="I5" i="19"/>
  <c r="I4" i="19"/>
  <c r="I3" i="19"/>
  <c r="I17" i="18"/>
  <c r="I16" i="18"/>
  <c r="I15" i="18"/>
  <c r="I14" i="18"/>
  <c r="I13" i="18"/>
  <c r="I12" i="18"/>
  <c r="I11" i="18"/>
  <c r="I10" i="18"/>
  <c r="I9" i="18"/>
  <c r="I8" i="18"/>
  <c r="I6" i="18"/>
  <c r="I5" i="18"/>
  <c r="I4" i="18"/>
  <c r="I7" i="18" s="1"/>
  <c r="I3" i="18"/>
  <c r="I17" i="17"/>
  <c r="I16" i="17"/>
  <c r="I15" i="17"/>
  <c r="I14" i="17"/>
  <c r="I13" i="17"/>
  <c r="I12" i="17"/>
  <c r="I11" i="17"/>
  <c r="I10" i="17"/>
  <c r="I9" i="17"/>
  <c r="I8" i="17"/>
  <c r="I6" i="17"/>
  <c r="I5" i="17"/>
  <c r="I4" i="17"/>
  <c r="I7" i="17" s="1"/>
  <c r="I3" i="17"/>
  <c r="I17" i="16"/>
  <c r="I16" i="16"/>
  <c r="I15" i="16"/>
  <c r="I14" i="16"/>
  <c r="I13" i="16"/>
  <c r="I12" i="16"/>
  <c r="I11" i="16"/>
  <c r="I10" i="16"/>
  <c r="I9" i="16"/>
  <c r="I8" i="16"/>
  <c r="I6" i="16"/>
  <c r="I5" i="16"/>
  <c r="I4" i="16"/>
  <c r="I7" i="16" s="1"/>
  <c r="I3" i="16"/>
  <c r="I17" i="15"/>
  <c r="I16" i="15"/>
  <c r="I15" i="15"/>
  <c r="I14" i="15"/>
  <c r="I13" i="15"/>
  <c r="I12" i="15"/>
  <c r="I11" i="15"/>
  <c r="I10" i="15"/>
  <c r="I9" i="15"/>
  <c r="I8" i="15"/>
  <c r="I6" i="15"/>
  <c r="I5" i="15"/>
  <c r="I4" i="15"/>
  <c r="I7" i="15" s="1"/>
  <c r="I3" i="15"/>
  <c r="I17" i="14"/>
  <c r="I16" i="14"/>
  <c r="I15" i="14"/>
  <c r="I14" i="14"/>
  <c r="I13" i="14"/>
  <c r="I12" i="14"/>
  <c r="I11" i="14"/>
  <c r="I10" i="14"/>
  <c r="I9" i="14"/>
  <c r="I8" i="14"/>
  <c r="I6" i="14"/>
  <c r="I5" i="14"/>
  <c r="I4" i="14"/>
  <c r="I7" i="14" s="1"/>
  <c r="I3" i="14"/>
  <c r="I17" i="13"/>
  <c r="I16" i="13"/>
  <c r="I15" i="13"/>
  <c r="I14" i="13"/>
  <c r="I13" i="13"/>
  <c r="I12" i="13"/>
  <c r="I11" i="13"/>
  <c r="I10" i="13"/>
  <c r="I9" i="13"/>
  <c r="I8" i="13"/>
  <c r="I6" i="13"/>
  <c r="I5" i="13"/>
  <c r="I4" i="13"/>
  <c r="I7" i="13" s="1"/>
  <c r="I3" i="13"/>
  <c r="I17" i="12"/>
  <c r="I16" i="12"/>
  <c r="I15" i="12"/>
  <c r="I14" i="12"/>
  <c r="I13" i="12"/>
  <c r="I12" i="12"/>
  <c r="I11" i="12"/>
  <c r="I10" i="12"/>
  <c r="I9" i="12"/>
  <c r="I8" i="12"/>
  <c r="I6" i="12"/>
  <c r="I5" i="12"/>
  <c r="I4" i="12"/>
  <c r="I7" i="12" s="1"/>
  <c r="I3" i="12"/>
  <c r="I17" i="11"/>
  <c r="I16" i="11"/>
  <c r="I15" i="11"/>
  <c r="I14" i="11"/>
  <c r="I13" i="11"/>
  <c r="I12" i="11"/>
  <c r="I11" i="11"/>
  <c r="I10" i="11"/>
  <c r="I9" i="11"/>
  <c r="I8" i="11"/>
  <c r="I6" i="11"/>
  <c r="I5" i="11"/>
  <c r="I4" i="11"/>
  <c r="I3" i="11"/>
  <c r="I17" i="10"/>
  <c r="I16" i="10"/>
  <c r="I15" i="10"/>
  <c r="I14" i="10"/>
  <c r="I13" i="10"/>
  <c r="I12" i="10"/>
  <c r="I11" i="10"/>
  <c r="I10" i="10"/>
  <c r="I9" i="10"/>
  <c r="I8" i="10"/>
  <c r="I6" i="10"/>
  <c r="I5" i="10"/>
  <c r="I4" i="10"/>
  <c r="I7" i="10" s="1"/>
  <c r="I3" i="10"/>
  <c r="I17" i="9"/>
  <c r="I16" i="9"/>
  <c r="I15" i="9"/>
  <c r="I14" i="9"/>
  <c r="I13" i="9"/>
  <c r="I12" i="9"/>
  <c r="I11" i="9"/>
  <c r="I10" i="9"/>
  <c r="I9" i="9"/>
  <c r="I8" i="9"/>
  <c r="I6" i="9"/>
  <c r="I5" i="9"/>
  <c r="I7" i="9" s="1"/>
  <c r="I3" i="9"/>
  <c r="I17" i="8"/>
  <c r="I16" i="8"/>
  <c r="I15" i="8"/>
  <c r="I14" i="8"/>
  <c r="I13" i="8"/>
  <c r="I12" i="8"/>
  <c r="I11" i="8"/>
  <c r="I10" i="8"/>
  <c r="I9" i="8"/>
  <c r="I8" i="8"/>
  <c r="I6" i="8"/>
  <c r="I5" i="8"/>
  <c r="I4" i="8"/>
  <c r="I3" i="8"/>
  <c r="I17" i="7"/>
  <c r="I16" i="7"/>
  <c r="I15" i="7"/>
  <c r="I14" i="7"/>
  <c r="I13" i="7"/>
  <c r="I12" i="7"/>
  <c r="I11" i="7"/>
  <c r="I10" i="7"/>
  <c r="I9" i="7"/>
  <c r="I8" i="7"/>
  <c r="I6" i="7"/>
  <c r="I5" i="7"/>
  <c r="I4" i="7"/>
  <c r="I7" i="7" s="1"/>
  <c r="I3" i="7"/>
  <c r="I17" i="6"/>
  <c r="I16" i="6"/>
  <c r="I15" i="6"/>
  <c r="I14" i="6"/>
  <c r="I13" i="6"/>
  <c r="I12" i="6"/>
  <c r="I11" i="6"/>
  <c r="I10" i="6"/>
  <c r="I9" i="6"/>
  <c r="I8" i="6"/>
  <c r="I6" i="6"/>
  <c r="I5" i="6"/>
  <c r="I4" i="6"/>
  <c r="I7" i="6" s="1"/>
  <c r="I3" i="6"/>
  <c r="I17" i="5"/>
  <c r="I16" i="5"/>
  <c r="I15" i="5"/>
  <c r="I14" i="5"/>
  <c r="I13" i="5"/>
  <c r="I12" i="5"/>
  <c r="I11" i="5"/>
  <c r="I10" i="5"/>
  <c r="I9" i="5"/>
  <c r="I8" i="5"/>
  <c r="I6" i="5"/>
  <c r="I5" i="5"/>
  <c r="I4" i="5"/>
  <c r="I7" i="5" s="1"/>
  <c r="I3" i="5"/>
  <c r="I17" i="4"/>
  <c r="I16" i="4"/>
  <c r="I15" i="4"/>
  <c r="I14" i="4"/>
  <c r="I13" i="4"/>
  <c r="I12" i="4"/>
  <c r="I11" i="4"/>
  <c r="I10" i="4"/>
  <c r="I9" i="4"/>
  <c r="I8" i="4"/>
  <c r="I6" i="4"/>
  <c r="I5" i="4"/>
  <c r="I4" i="4"/>
  <c r="I3" i="4"/>
  <c r="I4" i="3"/>
  <c r="I5" i="3"/>
  <c r="I6" i="3"/>
  <c r="I8" i="3"/>
  <c r="I9" i="3"/>
  <c r="I10" i="3"/>
  <c r="I11" i="3"/>
  <c r="I12" i="3"/>
  <c r="I13" i="3"/>
  <c r="I14" i="3"/>
  <c r="I16" i="3"/>
  <c r="I17" i="3"/>
  <c r="I3" i="3"/>
  <c r="I7" i="8" l="1"/>
  <c r="I7" i="28"/>
  <c r="I7" i="27"/>
  <c r="I7" i="19"/>
  <c r="I7" i="11"/>
  <c r="I7" i="4"/>
  <c r="I7" i="3"/>
</calcChain>
</file>

<file path=xl/sharedStrings.xml><?xml version="1.0" encoding="utf-8"?>
<sst xmlns="http://schemas.openxmlformats.org/spreadsheetml/2006/main" count="1287" uniqueCount="58">
  <si>
    <t>عنوان طرح</t>
  </si>
  <si>
    <t>تامین و انتقال آب برای توسعه باغات در اراضی شیب دار  هكتار</t>
  </si>
  <si>
    <t>تهیه نقشه های مدیریت پذیر و درجه بندی و ارزیابی تناسب اراضی کشاورزی</t>
  </si>
  <si>
    <t>استقرار سامانه های نوین آبیاری (تحت فشار) در اراضی کشاورزی</t>
  </si>
  <si>
    <t>استقرار سامانه های نوین آبیاری زیرسطحی هوشمند با کاهش مصرف آب کشاورزی تا 50 درصد و بهره وری تولید 1.5 برابر</t>
  </si>
  <si>
    <t>تجهیز و نوسازی و زهکشی اراضی</t>
  </si>
  <si>
    <t>احیا، مرمت و بازسازی و لایروبی قنوات</t>
  </si>
  <si>
    <t>احداث جاده های دسترسی و بین مزارع</t>
  </si>
  <si>
    <t>توسعه و ایجاد شبکه های آبیاری و زهکشی درجه 3 و 4 در پایاب سدها</t>
  </si>
  <si>
    <t xml:space="preserve"> احداث آبراهه (کانال) هاثی عمومی</t>
  </si>
  <si>
    <t>انتقال آب کشاورزی با لوله</t>
  </si>
  <si>
    <t>هکتار</t>
  </si>
  <si>
    <t>زهکشی زیرزمینی</t>
  </si>
  <si>
    <t xml:space="preserve">اجراي آب و خاك در عرصه  تشكلها  </t>
  </si>
  <si>
    <t>کیلومتر</t>
  </si>
  <si>
    <t>سال1403</t>
  </si>
  <si>
    <t>سال1404</t>
  </si>
  <si>
    <t>سال 1405</t>
  </si>
  <si>
    <t>سال 1406</t>
  </si>
  <si>
    <t>سال 1407</t>
  </si>
  <si>
    <t>واحد</t>
  </si>
  <si>
    <t>تجهیز و نوسازی و زهکشی اراضی شالیزاری</t>
  </si>
  <si>
    <t>آب بندان و هوتک</t>
  </si>
  <si>
    <t>جمع برنامه</t>
  </si>
  <si>
    <t xml:space="preserve">برش استانی اهداف کمی طرح های آب و خاک برنامه هفتم پیشرفت (استان آذربايجان شرقي ) </t>
  </si>
  <si>
    <t xml:space="preserve">برش استانی اهداف کمی طرح های آب و خاک برنامه هفتم پیشرفت (استان آذربايجان غربي ) </t>
  </si>
  <si>
    <t xml:space="preserve">برش استانی اهداف کمی طرح های آب و خاک برنامه هفتم پیشرفت (استان اصفهان) </t>
  </si>
  <si>
    <t xml:space="preserve">برش استانی اهداف کمی طرح های آب و خاک برنامه هفتم پیشرفت (استان البرز ) </t>
  </si>
  <si>
    <t xml:space="preserve">برش استانی اهداف کمی طرح های آب و خاک برنامه هفتم پیشرفت (استان ايلام ) </t>
  </si>
  <si>
    <t xml:space="preserve">برش استانی اهداف کمی طرح های آب و خاک برنامه هفتم پیشرفت (استان بوشهر) </t>
  </si>
  <si>
    <t xml:space="preserve">برش استانی اهداف کمی طرح های آب و خاک برنامه هفتم پیشرفت (استان خراسان جنوبی ) </t>
  </si>
  <si>
    <t xml:space="preserve">برش استانی اهداف کمی طرح های آب و خاک برنامه هفتم پیشرفت (استان خراسان شمالی ) </t>
  </si>
  <si>
    <t xml:space="preserve">برش استانی اهداف کمی طرح های آب و خاک برنامه هفتم پیشرفت (استان خراسان رضوی ) </t>
  </si>
  <si>
    <t xml:space="preserve">برش استانی اهداف کمی طرح های آب و خاک برنامه هفتم پیشرفت (استان جنوب کرمان ) </t>
  </si>
  <si>
    <t xml:space="preserve">برش استانی اهداف کمی طرح های آب و خاک برنامه هفتم پیشرفت (استان تهران ) </t>
  </si>
  <si>
    <t xml:space="preserve">برش استانی اهداف کمی طرح های آب و خاک برنامه هفتم پیشرفت (استان زنجان ) </t>
  </si>
  <si>
    <t xml:space="preserve">برش استانی اهداف کمی طرح های آب و خاک برنامه هفتم پیشرفت (استان خوزستان ) </t>
  </si>
  <si>
    <t xml:space="preserve">برش استانی اهداف کمی طرح های آب و خاک برنامه هفتم پیشرفت (استان سمنان) </t>
  </si>
  <si>
    <t xml:space="preserve">برش استانی اهداف کمی طرح های آب و خاک برنامه هفتم پیشرفت (استان سیستان و بلوچستان ) </t>
  </si>
  <si>
    <t xml:space="preserve">برش استانی اهداف کمی طرح های آب و خاک برنامه هفتم پیشرفت (استان فارس ) </t>
  </si>
  <si>
    <t xml:space="preserve">برش استانی اهداف کمی طرح های آب و خاک برنامه هفتم پیشرفت (استان قزوین ) </t>
  </si>
  <si>
    <t xml:space="preserve">برش استانی اهداف کمی طرح های آب و خاک برنامه هفتم پیشرفت (استان قم ) </t>
  </si>
  <si>
    <t xml:space="preserve">برش استانی اهداف کمی طرح های آب و خاک برنامه هفتم پیشرفت (استان کردستان ) </t>
  </si>
  <si>
    <t xml:space="preserve">برش استانی اهداف کمی طرح های آب و خاک برنامه هفتم پیشرفت (استان کرمان ) </t>
  </si>
  <si>
    <t xml:space="preserve">برش استانی اهداف کمی طرح های آب و خاک برنامه هفتم پیشرفت (استان کرمانشاه) </t>
  </si>
  <si>
    <t xml:space="preserve">برش استانی اهداف کمی طرح های آب و خاک برنامه هفتم پیشرفت (استان کهگیلویه و بویراحمد) </t>
  </si>
  <si>
    <t xml:space="preserve">برش استانی اهداف کمی طرح های آب و خاک برنامه هفتم پیشرفت (استان گلستان) </t>
  </si>
  <si>
    <t xml:space="preserve">برش استانی اهداف کمی طرح های آب و خاک برنامه هفتم پیشرفت (استان گیلان) </t>
  </si>
  <si>
    <t xml:space="preserve">برش استانی اهداف کمی طرح های آب و خاک برنامه هفتم پیشرفت (استان لرستان) </t>
  </si>
  <si>
    <t xml:space="preserve">برش استانی اهداف کمی طرح های آب و خاک برنامه هفتم پیشرفت (استان مازندران) </t>
  </si>
  <si>
    <t xml:space="preserve">برش استانی اهداف کمی طرح های آب و خاک برنامه هفتم پیشرفت (استان مرکزی) </t>
  </si>
  <si>
    <t xml:space="preserve">برش استانی اهداف کمی طرح های آب و خاک برنامه هفتم پیشرفت (استان هرمزگان) </t>
  </si>
  <si>
    <t xml:space="preserve">برش استانی اهداف کمی طرح های آب و خاک برنامه هفتم پیشرفت (استان همدان) </t>
  </si>
  <si>
    <t xml:space="preserve">برش استانی اهداف کمی طرح های آب و خاک برنامه هفتم پیشرفت (استان یزد) </t>
  </si>
  <si>
    <t xml:space="preserve">برش استانی اهداف کمی طرح های آب و خاک برنامه هفتم پیشرفت (استان اردبیل ) </t>
  </si>
  <si>
    <t xml:space="preserve">برش استانی اهداف کمی طرح های آب و خاک برنامه هفتم پیشرفت (استان چهارمحال و بختیاری ) </t>
  </si>
  <si>
    <t xml:space="preserve">برش استانی اهداف کمی طرح های آب و خاک برنامه هفتم پیشرفت (کل کشور) </t>
  </si>
  <si>
    <t>توسعه و ایجاد شبکه های آبیاری و زهکشی درجه 3 و 4 در پایاب سدها، احداث آبراهه (کانال) هاثی عمومی و انتقال آب کشاورزی با لوله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</si>
</sst>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B Titr"/>
      <charset val="178"/>
    </font>
    <font>
      <b/>
      <sz val="16"/>
      <color rgb="FF000000"/>
      <name val="B Titr"/>
      <charset val="178"/>
    </font>
    <font>
      <sz val="16"/>
      <color rgb="FF000000"/>
      <name val="B Titr"/>
      <charset val="178"/>
    </font>
    <font>
      <sz val="20"/>
      <name val="B Titr"/>
      <charset val="178"/>
    </font>
    <font>
      <sz val="24"/>
      <name val="B Titr"/>
      <charset val="178"/>
    </font>
    <font>
      <b/>
      <sz val="26"/>
      <color theme="1"/>
      <name val="B Nazanin"/>
      <charset val="178"/>
    </font>
    <font>
      <b/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/>
    <xf numFmtId="0" fontId="1" fillId="0" borderId="0" xfId="1"/>
    <xf numFmtId="0" fontId="2" fillId="2" borderId="2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2"/>
    </xf>
    <xf numFmtId="0" fontId="4" fillId="0" borderId="6" xfId="0" applyFont="1" applyBorder="1" applyAlignment="1">
      <alignment horizontal="center" vertical="center" wrapText="1" readingOrder="2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 wrapText="1" readingOrder="2"/>
    </xf>
    <xf numFmtId="0" fontId="1" fillId="0" borderId="0" xfId="1" applyBorder="1"/>
    <xf numFmtId="3" fontId="7" fillId="0" borderId="11" xfId="0" applyNumberFormat="1" applyFont="1" applyFill="1" applyBorder="1" applyAlignment="1">
      <alignment horizontal="center" vertical="center" wrapText="1" readingOrder="2"/>
    </xf>
    <xf numFmtId="3" fontId="7" fillId="0" borderId="12" xfId="0" applyNumberFormat="1" applyFont="1" applyFill="1" applyBorder="1" applyAlignment="1">
      <alignment horizontal="center" vertical="center" wrapText="1" readingOrder="2"/>
    </xf>
    <xf numFmtId="0" fontId="1" fillId="0" borderId="11" xfId="1" applyBorder="1"/>
    <xf numFmtId="0" fontId="1" fillId="0" borderId="13" xfId="1" applyBorder="1"/>
    <xf numFmtId="3" fontId="7" fillId="0" borderId="14" xfId="0" applyNumberFormat="1" applyFont="1" applyFill="1" applyBorder="1" applyAlignment="1">
      <alignment horizontal="center" vertical="center" wrapText="1" readingOrder="2"/>
    </xf>
    <xf numFmtId="0" fontId="8" fillId="0" borderId="0" xfId="1" applyFont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1" fillId="3" borderId="0" xfId="1" applyFill="1"/>
    <xf numFmtId="0" fontId="8" fillId="2" borderId="0" xfId="1" applyFont="1" applyFill="1" applyAlignment="1">
      <alignment horizontal="center" vertical="center"/>
    </xf>
    <xf numFmtId="0" fontId="1" fillId="2" borderId="0" xfId="1" applyFill="1"/>
    <xf numFmtId="0" fontId="9" fillId="0" borderId="0" xfId="1" applyFont="1"/>
    <xf numFmtId="3" fontId="7" fillId="0" borderId="1" xfId="0" applyNumberFormat="1" applyFont="1" applyFill="1" applyBorder="1" applyAlignment="1">
      <alignment horizontal="center" vertical="center" wrapText="1" readingOrder="2"/>
    </xf>
    <xf numFmtId="3" fontId="7" fillId="3" borderId="1" xfId="0" applyNumberFormat="1" applyFont="1" applyFill="1" applyBorder="1" applyAlignment="1">
      <alignment horizontal="center" vertical="center" wrapText="1" readingOrder="2"/>
    </xf>
    <xf numFmtId="3" fontId="7" fillId="2" borderId="1" xfId="0" applyNumberFormat="1" applyFont="1" applyFill="1" applyBorder="1" applyAlignment="1">
      <alignment horizontal="center" vertical="center" wrapText="1" readingOrder="2"/>
    </xf>
    <xf numFmtId="3" fontId="7" fillId="3" borderId="15" xfId="0" applyNumberFormat="1" applyFont="1" applyFill="1" applyBorder="1" applyAlignment="1">
      <alignment horizontal="center" vertical="center" wrapText="1" readingOrder="2"/>
    </xf>
    <xf numFmtId="3" fontId="7" fillId="2" borderId="15" xfId="0" applyNumberFormat="1" applyFont="1" applyFill="1" applyBorder="1" applyAlignment="1">
      <alignment horizontal="center" vertical="center" wrapText="1" readingOrder="2"/>
    </xf>
    <xf numFmtId="3" fontId="7" fillId="0" borderId="15" xfId="0" applyNumberFormat="1" applyFont="1" applyFill="1" applyBorder="1" applyAlignment="1">
      <alignment horizontal="center" vertical="center" wrapText="1" readingOrder="2"/>
    </xf>
    <xf numFmtId="3" fontId="7" fillId="0" borderId="4" xfId="0" applyNumberFormat="1" applyFont="1" applyFill="1" applyBorder="1" applyAlignment="1">
      <alignment horizontal="center" vertical="center" wrapText="1" readingOrder="2"/>
    </xf>
    <xf numFmtId="3" fontId="7" fillId="0" borderId="16" xfId="0" applyNumberFormat="1" applyFont="1" applyFill="1" applyBorder="1" applyAlignment="1">
      <alignment horizontal="center" vertical="center" wrapText="1" readingOrder="2"/>
    </xf>
    <xf numFmtId="3" fontId="7" fillId="0" borderId="17" xfId="0" applyNumberFormat="1" applyFont="1" applyFill="1" applyBorder="1" applyAlignment="1">
      <alignment horizontal="center" vertical="center" wrapText="1" readingOrder="2"/>
    </xf>
    <xf numFmtId="3" fontId="1" fillId="0" borderId="0" xfId="1" applyNumberFormat="1"/>
    <xf numFmtId="0" fontId="6" fillId="0" borderId="0" xfId="1" applyFont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rightToLeft="1" topLeftCell="B1" zoomScale="60" zoomScaleNormal="60" workbookViewId="0">
      <selection activeCell="D3" sqref="D3"/>
    </sheetView>
  </sheetViews>
  <sheetFormatPr defaultColWidth="9.125" defaultRowHeight="12.75" x14ac:dyDescent="0.2"/>
  <cols>
    <col min="1" max="1" width="9.125" style="2"/>
    <col min="2" max="2" width="90.625" style="2" customWidth="1"/>
    <col min="3" max="8" width="32.125" style="2" customWidth="1"/>
    <col min="9" max="9" width="28.75" style="2" customWidth="1"/>
    <col min="10" max="16384" width="9.125" style="2"/>
  </cols>
  <sheetData>
    <row r="1" spans="2:9" s="1" customFormat="1" ht="59.25" customHeight="1" thickBot="1" x14ac:dyDescent="0.9">
      <c r="B1" s="38" t="s">
        <v>24</v>
      </c>
      <c r="C1" s="38"/>
      <c r="D1" s="38"/>
      <c r="E1" s="38"/>
      <c r="F1" s="38"/>
      <c r="G1" s="38"/>
      <c r="H1" s="38"/>
      <c r="I1" s="38"/>
    </row>
    <row r="2" spans="2:9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2:9" ht="59.25" customHeight="1" x14ac:dyDescent="0.2">
      <c r="B3" s="7" t="s">
        <v>2</v>
      </c>
      <c r="C3" s="8" t="s">
        <v>11</v>
      </c>
      <c r="D3" s="13">
        <v>3500</v>
      </c>
      <c r="E3" s="13">
        <v>3500</v>
      </c>
      <c r="F3" s="13">
        <v>3500</v>
      </c>
      <c r="G3" s="13">
        <v>3500</v>
      </c>
      <c r="H3" s="13">
        <v>3500</v>
      </c>
      <c r="I3" s="13">
        <f>SUM(D3:H3)</f>
        <v>17500</v>
      </c>
    </row>
    <row r="4" spans="2:9" ht="59.25" hidden="1" customHeight="1" x14ac:dyDescent="0.2">
      <c r="B4" s="3" t="s">
        <v>8</v>
      </c>
      <c r="C4" s="4" t="s">
        <v>11</v>
      </c>
      <c r="D4" s="13">
        <v>1000</v>
      </c>
      <c r="E4" s="13">
        <v>1000</v>
      </c>
      <c r="F4" s="13">
        <v>1000</v>
      </c>
      <c r="G4" s="13">
        <v>1000</v>
      </c>
      <c r="H4" s="13">
        <v>1000</v>
      </c>
      <c r="I4" s="13">
        <f t="shared" ref="I4:I17" si="0">SUM(D4:H4)</f>
        <v>5000</v>
      </c>
    </row>
    <row r="5" spans="2:9" ht="59.25" hidden="1" customHeight="1" x14ac:dyDescent="0.2">
      <c r="B5" s="3" t="s">
        <v>9</v>
      </c>
      <c r="C5" s="4" t="s">
        <v>11</v>
      </c>
      <c r="D5" s="13">
        <v>160</v>
      </c>
      <c r="E5" s="13">
        <v>160</v>
      </c>
      <c r="F5" s="13">
        <v>160</v>
      </c>
      <c r="G5" s="13">
        <v>160</v>
      </c>
      <c r="H5" s="13">
        <v>160</v>
      </c>
      <c r="I5" s="13">
        <f t="shared" si="0"/>
        <v>800</v>
      </c>
    </row>
    <row r="6" spans="2:9" ht="59.25" hidden="1" customHeight="1" x14ac:dyDescent="0.2">
      <c r="B6" s="3" t="s">
        <v>10</v>
      </c>
      <c r="C6" s="4" t="s">
        <v>14</v>
      </c>
      <c r="D6" s="13">
        <v>100</v>
      </c>
      <c r="E6" s="13">
        <v>100</v>
      </c>
      <c r="F6" s="13">
        <v>100</v>
      </c>
      <c r="G6" s="13">
        <v>100</v>
      </c>
      <c r="H6" s="13">
        <v>100</v>
      </c>
      <c r="I6" s="13">
        <f t="shared" si="0"/>
        <v>500</v>
      </c>
    </row>
    <row r="7" spans="2:9" ht="59.25" customHeight="1" x14ac:dyDescent="0.2">
      <c r="B7" s="3" t="s">
        <v>57</v>
      </c>
      <c r="C7" s="4" t="s">
        <v>11</v>
      </c>
      <c r="D7" s="13">
        <f>SUM(D4:D6)</f>
        <v>1260</v>
      </c>
      <c r="E7" s="13">
        <f t="shared" ref="E7:I7" si="1">SUM(E4:E6)</f>
        <v>1260</v>
      </c>
      <c r="F7" s="13">
        <f t="shared" si="1"/>
        <v>1260</v>
      </c>
      <c r="G7" s="13">
        <f t="shared" si="1"/>
        <v>1260</v>
      </c>
      <c r="H7" s="13">
        <f t="shared" si="1"/>
        <v>1260</v>
      </c>
      <c r="I7" s="13">
        <f t="shared" si="1"/>
        <v>6300</v>
      </c>
    </row>
    <row r="8" spans="2:9" ht="59.25" customHeight="1" x14ac:dyDescent="0.2">
      <c r="B8" s="3" t="s">
        <v>1</v>
      </c>
      <c r="C8" s="4" t="s">
        <v>11</v>
      </c>
      <c r="D8" s="13">
        <v>1600</v>
      </c>
      <c r="E8" s="13">
        <v>1600</v>
      </c>
      <c r="F8" s="13">
        <v>1600</v>
      </c>
      <c r="G8" s="13">
        <v>1600</v>
      </c>
      <c r="H8" s="13">
        <v>1600</v>
      </c>
      <c r="I8" s="13">
        <f t="shared" si="0"/>
        <v>8000</v>
      </c>
    </row>
    <row r="9" spans="2:9" ht="59.25" customHeight="1" x14ac:dyDescent="0.2">
      <c r="B9" s="3" t="s">
        <v>3</v>
      </c>
      <c r="C9" s="4" t="s">
        <v>11</v>
      </c>
      <c r="D9" s="13">
        <v>6085.0084512644462</v>
      </c>
      <c r="E9" s="13">
        <f>D9</f>
        <v>6085.0084512644462</v>
      </c>
      <c r="F9" s="13">
        <f>D9</f>
        <v>6085.0084512644462</v>
      </c>
      <c r="G9" s="13">
        <f>D9</f>
        <v>6085.0084512644462</v>
      </c>
      <c r="H9" s="13">
        <f>D9</f>
        <v>6085.0084512644462</v>
      </c>
      <c r="I9" s="13">
        <f t="shared" si="0"/>
        <v>30425.042256322231</v>
      </c>
    </row>
    <row r="10" spans="2:9" ht="65.25" customHeight="1" x14ac:dyDescent="0.2">
      <c r="B10" s="3" t="s">
        <v>4</v>
      </c>
      <c r="C10" s="4" t="s">
        <v>11</v>
      </c>
      <c r="D10" s="13">
        <v>3322.6661333066654</v>
      </c>
      <c r="E10" s="13">
        <v>3322.6661333066654</v>
      </c>
      <c r="F10" s="13">
        <v>3319.889337022099</v>
      </c>
      <c r="G10" s="13">
        <v>3319.889337022099</v>
      </c>
      <c r="H10" s="13">
        <v>3320.8007519548828</v>
      </c>
      <c r="I10" s="13">
        <f t="shared" si="0"/>
        <v>16605.911692612412</v>
      </c>
    </row>
    <row r="11" spans="2:9" ht="59.25" customHeight="1" x14ac:dyDescent="0.2">
      <c r="B11" s="3" t="s">
        <v>5</v>
      </c>
      <c r="C11" s="4" t="s">
        <v>11</v>
      </c>
      <c r="D11" s="13">
        <v>300</v>
      </c>
      <c r="E11" s="13">
        <v>300</v>
      </c>
      <c r="F11" s="13">
        <v>300</v>
      </c>
      <c r="G11" s="13">
        <v>300</v>
      </c>
      <c r="H11" s="13">
        <v>300</v>
      </c>
      <c r="I11" s="13">
        <f t="shared" si="0"/>
        <v>1500</v>
      </c>
    </row>
    <row r="12" spans="2:9" ht="59.25" customHeight="1" x14ac:dyDescent="0.2">
      <c r="B12" s="3" t="s">
        <v>21</v>
      </c>
      <c r="C12" s="4" t="s">
        <v>11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0</v>
      </c>
    </row>
    <row r="13" spans="2:9" ht="59.25" customHeight="1" thickBot="1" x14ac:dyDescent="0.25">
      <c r="B13" s="5" t="s">
        <v>12</v>
      </c>
      <c r="C13" s="4" t="s">
        <v>11</v>
      </c>
      <c r="D13" s="13">
        <v>100</v>
      </c>
      <c r="E13" s="13">
        <v>100</v>
      </c>
      <c r="F13" s="13">
        <v>100</v>
      </c>
      <c r="G13" s="13">
        <v>100</v>
      </c>
      <c r="H13" s="13">
        <v>100</v>
      </c>
      <c r="I13" s="13">
        <f t="shared" si="0"/>
        <v>500</v>
      </c>
    </row>
    <row r="14" spans="2:9" ht="59.25" customHeight="1" x14ac:dyDescent="0.2">
      <c r="B14" s="3" t="s">
        <v>6</v>
      </c>
      <c r="C14" s="4" t="s">
        <v>14</v>
      </c>
      <c r="D14" s="13">
        <v>100</v>
      </c>
      <c r="E14" s="13">
        <v>100</v>
      </c>
      <c r="F14" s="13">
        <v>100</v>
      </c>
      <c r="G14" s="13">
        <v>100</v>
      </c>
      <c r="H14" s="13">
        <v>100</v>
      </c>
      <c r="I14" s="13">
        <f t="shared" si="0"/>
        <v>500</v>
      </c>
    </row>
    <row r="15" spans="2:9" ht="59.25" customHeight="1" x14ac:dyDescent="0.2">
      <c r="B15" s="3" t="s">
        <v>7</v>
      </c>
      <c r="C15" s="4" t="s">
        <v>11</v>
      </c>
      <c r="D15" s="13">
        <v>78</v>
      </c>
      <c r="E15" s="13">
        <v>77</v>
      </c>
      <c r="F15" s="13">
        <v>73</v>
      </c>
      <c r="G15" s="13">
        <v>72</v>
      </c>
      <c r="H15" s="13">
        <v>68</v>
      </c>
      <c r="I15" s="13">
        <f>SUM(D15:H15)</f>
        <v>368</v>
      </c>
    </row>
    <row r="16" spans="2:9" ht="54.75" customHeight="1" x14ac:dyDescent="0.2">
      <c r="B16" s="3" t="s">
        <v>13</v>
      </c>
      <c r="C16" s="4" t="s">
        <v>11</v>
      </c>
      <c r="D16" s="13">
        <v>2000</v>
      </c>
      <c r="E16" s="13">
        <v>2000</v>
      </c>
      <c r="F16" s="13">
        <v>2000</v>
      </c>
      <c r="G16" s="13">
        <v>2000</v>
      </c>
      <c r="H16" s="13">
        <v>2000</v>
      </c>
      <c r="I16" s="13">
        <f t="shared" si="0"/>
        <v>10000</v>
      </c>
    </row>
    <row r="17" spans="2:9" ht="63" customHeight="1" thickBot="1" x14ac:dyDescent="0.25">
      <c r="B17" s="5" t="s">
        <v>22</v>
      </c>
      <c r="C17" s="6" t="s">
        <v>11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f t="shared" si="0"/>
        <v>0</v>
      </c>
    </row>
  </sheetData>
  <mergeCells count="1">
    <mergeCell ref="B1:I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rightToLeft="1" topLeftCell="B1" zoomScale="60" zoomScaleNormal="60" workbookViewId="0">
      <selection activeCell="D3" sqref="D3"/>
    </sheetView>
  </sheetViews>
  <sheetFormatPr defaultColWidth="9.125" defaultRowHeight="12.75" x14ac:dyDescent="0.2"/>
  <cols>
    <col min="1" max="1" width="9.125" style="2"/>
    <col min="2" max="2" width="90.625" style="2" customWidth="1"/>
    <col min="3" max="8" width="32.125" style="2" customWidth="1"/>
    <col min="9" max="9" width="28.75" style="2" customWidth="1"/>
    <col min="10" max="16384" width="9.125" style="2"/>
  </cols>
  <sheetData>
    <row r="1" spans="2:9" s="1" customFormat="1" ht="59.25" customHeight="1" thickBot="1" x14ac:dyDescent="0.9">
      <c r="B1" s="38" t="s">
        <v>55</v>
      </c>
      <c r="C1" s="38"/>
      <c r="D1" s="38"/>
      <c r="E1" s="38"/>
      <c r="F1" s="38"/>
      <c r="G1" s="38"/>
      <c r="H1" s="38"/>
      <c r="I1" s="38"/>
    </row>
    <row r="2" spans="2:9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2:9" ht="59.25" customHeight="1" x14ac:dyDescent="0.2">
      <c r="B3" s="7" t="s">
        <v>2</v>
      </c>
      <c r="C3" s="8" t="s">
        <v>11</v>
      </c>
      <c r="D3" s="13">
        <v>1300</v>
      </c>
      <c r="E3" s="13">
        <v>1300</v>
      </c>
      <c r="F3" s="13">
        <v>1300</v>
      </c>
      <c r="G3" s="13">
        <v>1300</v>
      </c>
      <c r="H3" s="13">
        <v>1300</v>
      </c>
      <c r="I3" s="13">
        <f>SUM(D3:H3)</f>
        <v>6500</v>
      </c>
    </row>
    <row r="4" spans="2:9" ht="59.25" hidden="1" customHeight="1" x14ac:dyDescent="0.2">
      <c r="B4" s="3" t="s">
        <v>8</v>
      </c>
      <c r="C4" s="4" t="s">
        <v>11</v>
      </c>
      <c r="D4" s="13">
        <v>200</v>
      </c>
      <c r="E4" s="13">
        <v>200</v>
      </c>
      <c r="F4" s="13">
        <v>200</v>
      </c>
      <c r="G4" s="13">
        <v>200</v>
      </c>
      <c r="H4" s="13">
        <v>200</v>
      </c>
      <c r="I4" s="13">
        <f t="shared" ref="I4:I17" si="0">SUM(D4:H4)</f>
        <v>1000</v>
      </c>
    </row>
    <row r="5" spans="2:9" ht="59.25" hidden="1" customHeight="1" x14ac:dyDescent="0.2">
      <c r="B5" s="3" t="s">
        <v>9</v>
      </c>
      <c r="C5" s="4" t="s">
        <v>11</v>
      </c>
      <c r="D5" s="13">
        <v>100</v>
      </c>
      <c r="E5" s="13">
        <v>100</v>
      </c>
      <c r="F5" s="13">
        <v>100</v>
      </c>
      <c r="G5" s="13">
        <v>100</v>
      </c>
      <c r="H5" s="13">
        <v>100</v>
      </c>
      <c r="I5" s="13">
        <f t="shared" si="0"/>
        <v>500</v>
      </c>
    </row>
    <row r="6" spans="2:9" ht="59.25" hidden="1" customHeight="1" x14ac:dyDescent="0.2">
      <c r="B6" s="3" t="s">
        <v>10</v>
      </c>
      <c r="C6" s="4" t="s">
        <v>14</v>
      </c>
      <c r="D6" s="13">
        <v>100</v>
      </c>
      <c r="E6" s="13">
        <v>100</v>
      </c>
      <c r="F6" s="13">
        <v>100</v>
      </c>
      <c r="G6" s="13">
        <v>100</v>
      </c>
      <c r="H6" s="13">
        <v>100</v>
      </c>
      <c r="I6" s="13">
        <f t="shared" si="0"/>
        <v>500</v>
      </c>
    </row>
    <row r="7" spans="2:9" ht="59.25" customHeight="1" x14ac:dyDescent="0.2">
      <c r="B7" s="3" t="s">
        <v>57</v>
      </c>
      <c r="C7" s="4" t="s">
        <v>11</v>
      </c>
      <c r="D7" s="13">
        <f>SUM(D4:D6)</f>
        <v>400</v>
      </c>
      <c r="E7" s="13">
        <f t="shared" ref="E7:I7" si="1">SUM(E4:E6)</f>
        <v>400</v>
      </c>
      <c r="F7" s="13">
        <f t="shared" si="1"/>
        <v>400</v>
      </c>
      <c r="G7" s="13">
        <f t="shared" si="1"/>
        <v>400</v>
      </c>
      <c r="H7" s="13">
        <f t="shared" si="1"/>
        <v>400</v>
      </c>
      <c r="I7" s="13">
        <f t="shared" si="1"/>
        <v>2000</v>
      </c>
    </row>
    <row r="8" spans="2:9" ht="59.25" customHeight="1" x14ac:dyDescent="0.2">
      <c r="B8" s="3" t="s">
        <v>1</v>
      </c>
      <c r="C8" s="4" t="s">
        <v>11</v>
      </c>
      <c r="D8" s="13">
        <v>1200</v>
      </c>
      <c r="E8" s="13">
        <v>1200</v>
      </c>
      <c r="F8" s="13">
        <v>1200</v>
      </c>
      <c r="G8" s="13">
        <v>1200</v>
      </c>
      <c r="H8" s="13">
        <v>1200</v>
      </c>
      <c r="I8" s="13">
        <f t="shared" si="0"/>
        <v>6000</v>
      </c>
    </row>
    <row r="9" spans="2:9" ht="59.25" customHeight="1" x14ac:dyDescent="0.2">
      <c r="B9" s="3" t="s">
        <v>3</v>
      </c>
      <c r="C9" s="4" t="s">
        <v>11</v>
      </c>
      <c r="D9" s="13">
        <v>3945.3157007036107</v>
      </c>
      <c r="E9" s="13">
        <f t="shared" ref="E9" si="2">D9</f>
        <v>3945.3157007036107</v>
      </c>
      <c r="F9" s="13">
        <f t="shared" ref="F9" si="3">D9</f>
        <v>3945.3157007036107</v>
      </c>
      <c r="G9" s="13">
        <f t="shared" ref="G9" si="4">D9</f>
        <v>3945.3157007036107</v>
      </c>
      <c r="H9" s="13">
        <f t="shared" ref="H9" si="5">D9</f>
        <v>3945.3157007036107</v>
      </c>
      <c r="I9" s="13">
        <f t="shared" si="0"/>
        <v>19726.578503518052</v>
      </c>
    </row>
    <row r="10" spans="2:9" ht="65.25" customHeight="1" x14ac:dyDescent="0.2">
      <c r="B10" s="3" t="s">
        <v>4</v>
      </c>
      <c r="C10" s="4" t="s">
        <v>11</v>
      </c>
      <c r="D10" s="13">
        <v>1087.5543777188859</v>
      </c>
      <c r="E10" s="13">
        <v>1087.5543777188859</v>
      </c>
      <c r="F10" s="13">
        <v>1084.9638345388487</v>
      </c>
      <c r="G10" s="13">
        <v>1084.9638345388487</v>
      </c>
      <c r="H10" s="13">
        <v>1085.9348439093656</v>
      </c>
      <c r="I10" s="13">
        <f t="shared" si="0"/>
        <v>5430.9712684248343</v>
      </c>
    </row>
    <row r="11" spans="2:9" ht="59.25" customHeight="1" x14ac:dyDescent="0.2">
      <c r="B11" s="3" t="s">
        <v>5</v>
      </c>
      <c r="C11" s="4" t="s">
        <v>11</v>
      </c>
      <c r="D11" s="13">
        <v>100</v>
      </c>
      <c r="E11" s="13">
        <v>100</v>
      </c>
      <c r="F11" s="13">
        <v>100</v>
      </c>
      <c r="G11" s="13">
        <v>100</v>
      </c>
      <c r="H11" s="13">
        <v>100</v>
      </c>
      <c r="I11" s="13">
        <f t="shared" si="0"/>
        <v>500</v>
      </c>
    </row>
    <row r="12" spans="2:9" ht="59.25" customHeight="1" x14ac:dyDescent="0.2">
      <c r="B12" s="3" t="s">
        <v>21</v>
      </c>
      <c r="C12" s="4" t="s">
        <v>11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0</v>
      </c>
    </row>
    <row r="13" spans="2:9" ht="59.25" customHeight="1" thickBot="1" x14ac:dyDescent="0.25">
      <c r="B13" s="5" t="s">
        <v>12</v>
      </c>
      <c r="C13" s="4" t="s">
        <v>11</v>
      </c>
      <c r="D13" s="13">
        <v>10</v>
      </c>
      <c r="E13" s="13">
        <v>10</v>
      </c>
      <c r="F13" s="13">
        <v>10</v>
      </c>
      <c r="G13" s="13">
        <v>10</v>
      </c>
      <c r="H13" s="13">
        <v>10</v>
      </c>
      <c r="I13" s="13">
        <f t="shared" si="0"/>
        <v>50</v>
      </c>
    </row>
    <row r="14" spans="2:9" ht="59.25" customHeight="1" x14ac:dyDescent="0.2">
      <c r="B14" s="3" t="s">
        <v>6</v>
      </c>
      <c r="C14" s="4" t="s">
        <v>14</v>
      </c>
      <c r="D14" s="13">
        <v>50</v>
      </c>
      <c r="E14" s="13">
        <v>50</v>
      </c>
      <c r="F14" s="13">
        <v>50</v>
      </c>
      <c r="G14" s="13">
        <v>50</v>
      </c>
      <c r="H14" s="13">
        <v>50</v>
      </c>
      <c r="I14" s="13">
        <f t="shared" si="0"/>
        <v>250</v>
      </c>
    </row>
    <row r="15" spans="2:9" ht="59.25" customHeight="1" x14ac:dyDescent="0.2">
      <c r="B15" s="3" t="s">
        <v>7</v>
      </c>
      <c r="C15" s="4" t="s">
        <v>11</v>
      </c>
      <c r="D15" s="13">
        <v>55</v>
      </c>
      <c r="E15" s="13">
        <v>54</v>
      </c>
      <c r="F15" s="13">
        <v>56</v>
      </c>
      <c r="G15" s="13">
        <v>50</v>
      </c>
      <c r="H15" s="13">
        <v>48</v>
      </c>
      <c r="I15" s="13">
        <f t="shared" si="0"/>
        <v>263</v>
      </c>
    </row>
    <row r="16" spans="2:9" ht="54.75" customHeight="1" x14ac:dyDescent="0.2">
      <c r="B16" s="3" t="s">
        <v>13</v>
      </c>
      <c r="C16" s="4" t="s">
        <v>11</v>
      </c>
      <c r="D16" s="13">
        <v>1000</v>
      </c>
      <c r="E16" s="13">
        <v>1000</v>
      </c>
      <c r="F16" s="13">
        <v>1000</v>
      </c>
      <c r="G16" s="13">
        <v>1000</v>
      </c>
      <c r="H16" s="13">
        <v>1000</v>
      </c>
      <c r="I16" s="13">
        <f t="shared" si="0"/>
        <v>5000</v>
      </c>
    </row>
    <row r="17" spans="2:9" ht="63" customHeight="1" thickBot="1" x14ac:dyDescent="0.25">
      <c r="B17" s="5" t="s">
        <v>22</v>
      </c>
      <c r="C17" s="6" t="s">
        <v>11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f t="shared" si="0"/>
        <v>0</v>
      </c>
    </row>
  </sheetData>
  <mergeCells count="1">
    <mergeCell ref="B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rightToLeft="1" topLeftCell="B1" zoomScale="60" zoomScaleNormal="60" workbookViewId="0">
      <selection activeCell="D3" sqref="D3"/>
    </sheetView>
  </sheetViews>
  <sheetFormatPr defaultColWidth="9.125" defaultRowHeight="12.75" x14ac:dyDescent="0.2"/>
  <cols>
    <col min="1" max="1" width="9.125" style="2"/>
    <col min="2" max="2" width="90.625" style="2" customWidth="1"/>
    <col min="3" max="8" width="32.125" style="2" customWidth="1"/>
    <col min="9" max="9" width="28.75" style="2" customWidth="1"/>
    <col min="10" max="16384" width="9.125" style="2"/>
  </cols>
  <sheetData>
    <row r="1" spans="2:9" s="1" customFormat="1" ht="59.25" customHeight="1" thickBot="1" x14ac:dyDescent="0.9">
      <c r="B1" s="38" t="s">
        <v>30</v>
      </c>
      <c r="C1" s="38"/>
      <c r="D1" s="38"/>
      <c r="E1" s="38"/>
      <c r="F1" s="38"/>
      <c r="G1" s="38"/>
      <c r="H1" s="38"/>
      <c r="I1" s="38"/>
    </row>
    <row r="2" spans="2:9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2:9" ht="59.25" customHeight="1" x14ac:dyDescent="0.2">
      <c r="B3" s="7" t="s">
        <v>2</v>
      </c>
      <c r="C3" s="8" t="s">
        <v>11</v>
      </c>
      <c r="D3" s="13">
        <v>1600</v>
      </c>
      <c r="E3" s="13">
        <v>1600</v>
      </c>
      <c r="F3" s="13">
        <v>1600</v>
      </c>
      <c r="G3" s="13">
        <v>1600</v>
      </c>
      <c r="H3" s="13">
        <v>1600</v>
      </c>
      <c r="I3" s="13">
        <f>SUM(D3:H3)</f>
        <v>8000</v>
      </c>
    </row>
    <row r="4" spans="2:9" ht="59.25" hidden="1" customHeight="1" x14ac:dyDescent="0.2">
      <c r="B4" s="3" t="s">
        <v>8</v>
      </c>
      <c r="C4" s="4" t="s">
        <v>11</v>
      </c>
      <c r="D4" s="13">
        <v>200</v>
      </c>
      <c r="E4" s="13">
        <v>200</v>
      </c>
      <c r="F4" s="13">
        <v>200</v>
      </c>
      <c r="G4" s="13">
        <v>200</v>
      </c>
      <c r="H4" s="13">
        <v>200</v>
      </c>
      <c r="I4" s="13">
        <f t="shared" ref="I4:I17" si="0">SUM(D4:H4)</f>
        <v>1000</v>
      </c>
    </row>
    <row r="5" spans="2:9" ht="59.25" hidden="1" customHeight="1" x14ac:dyDescent="0.2">
      <c r="B5" s="3" t="s">
        <v>9</v>
      </c>
      <c r="C5" s="4" t="s">
        <v>11</v>
      </c>
      <c r="D5" s="13">
        <v>100</v>
      </c>
      <c r="E5" s="13">
        <v>100</v>
      </c>
      <c r="F5" s="13">
        <v>100</v>
      </c>
      <c r="G5" s="13">
        <v>100</v>
      </c>
      <c r="H5" s="13">
        <v>100</v>
      </c>
      <c r="I5" s="13">
        <f t="shared" si="0"/>
        <v>500</v>
      </c>
    </row>
    <row r="6" spans="2:9" ht="59.25" hidden="1" customHeight="1" x14ac:dyDescent="0.2">
      <c r="B6" s="3" t="s">
        <v>10</v>
      </c>
      <c r="C6" s="4" t="s">
        <v>14</v>
      </c>
      <c r="D6" s="13">
        <v>100</v>
      </c>
      <c r="E6" s="13">
        <v>100</v>
      </c>
      <c r="F6" s="13">
        <v>100</v>
      </c>
      <c r="G6" s="13">
        <v>100</v>
      </c>
      <c r="H6" s="13">
        <v>100</v>
      </c>
      <c r="I6" s="13">
        <f t="shared" si="0"/>
        <v>500</v>
      </c>
    </row>
    <row r="7" spans="2:9" ht="59.25" customHeight="1" x14ac:dyDescent="0.2">
      <c r="B7" s="3" t="s">
        <v>57</v>
      </c>
      <c r="C7" s="4" t="s">
        <v>11</v>
      </c>
      <c r="D7" s="13">
        <f>SUM(D4:D6)</f>
        <v>400</v>
      </c>
      <c r="E7" s="13">
        <f t="shared" ref="E7:I7" si="1">SUM(E4:E6)</f>
        <v>400</v>
      </c>
      <c r="F7" s="13">
        <f t="shared" si="1"/>
        <v>400</v>
      </c>
      <c r="G7" s="13">
        <f t="shared" si="1"/>
        <v>400</v>
      </c>
      <c r="H7" s="13">
        <f t="shared" si="1"/>
        <v>400</v>
      </c>
      <c r="I7" s="13">
        <f t="shared" si="1"/>
        <v>2000</v>
      </c>
    </row>
    <row r="8" spans="2:9" ht="59.25" customHeight="1" x14ac:dyDescent="0.2">
      <c r="B8" s="3" t="s">
        <v>1</v>
      </c>
      <c r="C8" s="4" t="s">
        <v>11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f t="shared" si="0"/>
        <v>0</v>
      </c>
    </row>
    <row r="9" spans="2:9" ht="59.25" customHeight="1" x14ac:dyDescent="0.2">
      <c r="B9" s="3" t="s">
        <v>3</v>
      </c>
      <c r="C9" s="4" t="s">
        <v>11</v>
      </c>
      <c r="D9" s="13">
        <v>6153.0570614591916</v>
      </c>
      <c r="E9" s="13">
        <f t="shared" ref="E9" si="2">D9</f>
        <v>6153.0570614591916</v>
      </c>
      <c r="F9" s="13">
        <f t="shared" ref="F9" si="3">D9</f>
        <v>6153.0570614591916</v>
      </c>
      <c r="G9" s="13">
        <f t="shared" ref="G9" si="4">D9</f>
        <v>6153.0570614591916</v>
      </c>
      <c r="H9" s="13">
        <f t="shared" ref="H9" si="5">D9</f>
        <v>6153.0570614591916</v>
      </c>
      <c r="I9" s="13">
        <f t="shared" si="0"/>
        <v>30765.285307295959</v>
      </c>
    </row>
    <row r="10" spans="2:9" ht="65.25" customHeight="1" x14ac:dyDescent="0.2">
      <c r="B10" s="3" t="s">
        <v>4</v>
      </c>
      <c r="C10" s="4" t="s">
        <v>11</v>
      </c>
      <c r="D10" s="13">
        <v>1747.5873793689684</v>
      </c>
      <c r="E10" s="13">
        <v>1747.5873793689684</v>
      </c>
      <c r="F10" s="13">
        <v>1744.9418352721575</v>
      </c>
      <c r="G10" s="13">
        <v>1744.9418352721575</v>
      </c>
      <c r="H10" s="13">
        <v>1745.895246285223</v>
      </c>
      <c r="I10" s="13">
        <f t="shared" si="0"/>
        <v>8730.9536755674744</v>
      </c>
    </row>
    <row r="11" spans="2:9" ht="59.25" customHeight="1" x14ac:dyDescent="0.2">
      <c r="B11" s="3" t="s">
        <v>5</v>
      </c>
      <c r="C11" s="4" t="s">
        <v>11</v>
      </c>
      <c r="D11" s="13">
        <v>100</v>
      </c>
      <c r="E11" s="13">
        <v>100</v>
      </c>
      <c r="F11" s="13">
        <v>100</v>
      </c>
      <c r="G11" s="13">
        <v>100</v>
      </c>
      <c r="H11" s="13">
        <v>100</v>
      </c>
      <c r="I11" s="13">
        <f t="shared" si="0"/>
        <v>500</v>
      </c>
    </row>
    <row r="12" spans="2:9" ht="59.25" customHeight="1" x14ac:dyDescent="0.2">
      <c r="B12" s="3" t="s">
        <v>21</v>
      </c>
      <c r="C12" s="4" t="s">
        <v>11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0</v>
      </c>
    </row>
    <row r="13" spans="2:9" ht="59.25" customHeight="1" thickBot="1" x14ac:dyDescent="0.25">
      <c r="B13" s="5" t="s">
        <v>12</v>
      </c>
      <c r="C13" s="4" t="s">
        <v>11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0</v>
      </c>
    </row>
    <row r="14" spans="2:9" ht="59.25" customHeight="1" x14ac:dyDescent="0.2">
      <c r="B14" s="3" t="s">
        <v>6</v>
      </c>
      <c r="C14" s="4" t="s">
        <v>14</v>
      </c>
      <c r="D14" s="13">
        <v>350</v>
      </c>
      <c r="E14" s="13">
        <v>350</v>
      </c>
      <c r="F14" s="13">
        <v>350</v>
      </c>
      <c r="G14" s="13">
        <v>350</v>
      </c>
      <c r="H14" s="13">
        <v>350</v>
      </c>
      <c r="I14" s="13">
        <f t="shared" si="0"/>
        <v>1750</v>
      </c>
    </row>
    <row r="15" spans="2:9" ht="59.25" customHeight="1" x14ac:dyDescent="0.2">
      <c r="B15" s="3" t="s">
        <v>7</v>
      </c>
      <c r="C15" s="4" t="s">
        <v>11</v>
      </c>
      <c r="D15" s="13">
        <v>39</v>
      </c>
      <c r="E15" s="13">
        <v>39</v>
      </c>
      <c r="F15" s="13">
        <v>36</v>
      </c>
      <c r="G15" s="13">
        <v>36</v>
      </c>
      <c r="H15" s="13">
        <v>34</v>
      </c>
      <c r="I15" s="13">
        <f t="shared" si="0"/>
        <v>184</v>
      </c>
    </row>
    <row r="16" spans="2:9" ht="54.75" customHeight="1" x14ac:dyDescent="0.2">
      <c r="B16" s="3" t="s">
        <v>13</v>
      </c>
      <c r="C16" s="4" t="s">
        <v>11</v>
      </c>
      <c r="D16" s="13">
        <v>1030</v>
      </c>
      <c r="E16" s="13">
        <v>1030</v>
      </c>
      <c r="F16" s="13">
        <v>1030</v>
      </c>
      <c r="G16" s="13">
        <v>1030</v>
      </c>
      <c r="H16" s="13">
        <v>1030</v>
      </c>
      <c r="I16" s="13">
        <f t="shared" si="0"/>
        <v>5150</v>
      </c>
    </row>
    <row r="17" spans="2:9" ht="63" customHeight="1" thickBot="1" x14ac:dyDescent="0.25">
      <c r="B17" s="5" t="s">
        <v>22</v>
      </c>
      <c r="C17" s="6" t="s">
        <v>11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f t="shared" si="0"/>
        <v>0</v>
      </c>
    </row>
  </sheetData>
  <mergeCells count="1">
    <mergeCell ref="B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rightToLeft="1" topLeftCell="B1" zoomScale="60" zoomScaleNormal="60" workbookViewId="0">
      <selection activeCell="D3" sqref="D3"/>
    </sheetView>
  </sheetViews>
  <sheetFormatPr defaultColWidth="9.125" defaultRowHeight="12.75" x14ac:dyDescent="0.2"/>
  <cols>
    <col min="1" max="1" width="9.125" style="2"/>
    <col min="2" max="2" width="90.625" style="2" customWidth="1"/>
    <col min="3" max="8" width="32.125" style="2" customWidth="1"/>
    <col min="9" max="9" width="28.75" style="2" customWidth="1"/>
    <col min="10" max="16384" width="9.125" style="2"/>
  </cols>
  <sheetData>
    <row r="1" spans="2:9" s="1" customFormat="1" ht="59.25" customHeight="1" thickBot="1" x14ac:dyDescent="0.9">
      <c r="B1" s="38" t="s">
        <v>32</v>
      </c>
      <c r="C1" s="38"/>
      <c r="D1" s="38"/>
      <c r="E1" s="38"/>
      <c r="F1" s="38"/>
      <c r="G1" s="38"/>
      <c r="H1" s="38"/>
      <c r="I1" s="38"/>
    </row>
    <row r="2" spans="2:9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2:9" ht="59.25" customHeight="1" x14ac:dyDescent="0.2">
      <c r="B3" s="7" t="s">
        <v>2</v>
      </c>
      <c r="C3" s="8" t="s">
        <v>11</v>
      </c>
      <c r="D3" s="13">
        <v>8000</v>
      </c>
      <c r="E3" s="13">
        <v>8000</v>
      </c>
      <c r="F3" s="13">
        <v>8000</v>
      </c>
      <c r="G3" s="13">
        <v>8000</v>
      </c>
      <c r="H3" s="13">
        <v>8000</v>
      </c>
      <c r="I3" s="13">
        <f>SUM(D3:H3)</f>
        <v>40000</v>
      </c>
    </row>
    <row r="4" spans="2:9" ht="59.25" hidden="1" customHeight="1" x14ac:dyDescent="0.2">
      <c r="B4" s="3" t="s">
        <v>8</v>
      </c>
      <c r="C4" s="4" t="s">
        <v>11</v>
      </c>
      <c r="D4" s="13">
        <v>20</v>
      </c>
      <c r="E4" s="13">
        <v>20</v>
      </c>
      <c r="F4" s="13">
        <v>20</v>
      </c>
      <c r="G4" s="13">
        <v>20</v>
      </c>
      <c r="H4" s="13">
        <v>20</v>
      </c>
      <c r="I4" s="13">
        <f t="shared" ref="I4:I17" si="0">SUM(D4:H4)</f>
        <v>100</v>
      </c>
    </row>
    <row r="5" spans="2:9" ht="59.25" hidden="1" customHeight="1" x14ac:dyDescent="0.2">
      <c r="B5" s="3" t="s">
        <v>9</v>
      </c>
      <c r="C5" s="4" t="s">
        <v>11</v>
      </c>
      <c r="D5" s="13">
        <v>200</v>
      </c>
      <c r="E5" s="13">
        <v>200</v>
      </c>
      <c r="F5" s="13">
        <v>200</v>
      </c>
      <c r="G5" s="13">
        <v>200</v>
      </c>
      <c r="H5" s="13">
        <v>200</v>
      </c>
      <c r="I5" s="13">
        <f t="shared" si="0"/>
        <v>1000</v>
      </c>
    </row>
    <row r="6" spans="2:9" ht="59.25" hidden="1" customHeight="1" x14ac:dyDescent="0.2">
      <c r="B6" s="3" t="s">
        <v>10</v>
      </c>
      <c r="C6" s="4" t="s">
        <v>14</v>
      </c>
      <c r="D6" s="13">
        <v>400</v>
      </c>
      <c r="E6" s="13">
        <v>400</v>
      </c>
      <c r="F6" s="13">
        <v>400</v>
      </c>
      <c r="G6" s="13">
        <v>400</v>
      </c>
      <c r="H6" s="13">
        <v>400</v>
      </c>
      <c r="I6" s="13">
        <f t="shared" si="0"/>
        <v>2000</v>
      </c>
    </row>
    <row r="7" spans="2:9" ht="59.25" customHeight="1" x14ac:dyDescent="0.2">
      <c r="B7" s="3" t="s">
        <v>57</v>
      </c>
      <c r="C7" s="4" t="s">
        <v>11</v>
      </c>
      <c r="D7" s="13">
        <f>SUM(D4:D6)</f>
        <v>620</v>
      </c>
      <c r="E7" s="13">
        <f t="shared" ref="E7:I7" si="1">SUM(E4:E6)</f>
        <v>620</v>
      </c>
      <c r="F7" s="13">
        <f t="shared" si="1"/>
        <v>620</v>
      </c>
      <c r="G7" s="13">
        <f t="shared" si="1"/>
        <v>620</v>
      </c>
      <c r="H7" s="13">
        <f t="shared" si="1"/>
        <v>620</v>
      </c>
      <c r="I7" s="13">
        <f t="shared" si="1"/>
        <v>3100</v>
      </c>
    </row>
    <row r="8" spans="2:9" ht="59.25" customHeight="1" x14ac:dyDescent="0.2">
      <c r="B8" s="3" t="s">
        <v>1</v>
      </c>
      <c r="C8" s="4" t="s">
        <v>11</v>
      </c>
      <c r="D8" s="13">
        <v>300</v>
      </c>
      <c r="E8" s="13">
        <v>300</v>
      </c>
      <c r="F8" s="13">
        <v>300</v>
      </c>
      <c r="G8" s="13">
        <v>300</v>
      </c>
      <c r="H8" s="13">
        <v>300</v>
      </c>
      <c r="I8" s="13">
        <f t="shared" si="0"/>
        <v>1500</v>
      </c>
    </row>
    <row r="9" spans="2:9" ht="59.25" customHeight="1" x14ac:dyDescent="0.2">
      <c r="B9" s="3" t="s">
        <v>3</v>
      </c>
      <c r="C9" s="4" t="s">
        <v>11</v>
      </c>
      <c r="D9" s="13">
        <v>14928.141484260401</v>
      </c>
      <c r="E9" s="13">
        <f t="shared" ref="E9" si="2">D9</f>
        <v>14928.141484260401</v>
      </c>
      <c r="F9" s="13">
        <f t="shared" ref="F9" si="3">D9</f>
        <v>14928.141484260401</v>
      </c>
      <c r="G9" s="13">
        <f t="shared" ref="G9" si="4">D9</f>
        <v>14928.141484260401</v>
      </c>
      <c r="H9" s="13">
        <f t="shared" ref="H9" si="5">D9</f>
        <v>14928.141484260401</v>
      </c>
      <c r="I9" s="13">
        <f t="shared" si="0"/>
        <v>74640.70742130201</v>
      </c>
    </row>
    <row r="10" spans="2:9" ht="65.25" customHeight="1" x14ac:dyDescent="0.2">
      <c r="B10" s="3" t="s">
        <v>4</v>
      </c>
      <c r="C10" s="4" t="s">
        <v>11</v>
      </c>
      <c r="D10" s="13">
        <v>24286.214310715535</v>
      </c>
      <c r="E10" s="13">
        <v>24286.214310715535</v>
      </c>
      <c r="F10" s="13">
        <v>24284.190526982435</v>
      </c>
      <c r="G10" s="13">
        <v>24284.190526982435</v>
      </c>
      <c r="H10" s="13">
        <v>24283.542987420755</v>
      </c>
      <c r="I10" s="13">
        <f t="shared" si="0"/>
        <v>121424.3526628167</v>
      </c>
    </row>
    <row r="11" spans="2:9" ht="59.25" customHeight="1" x14ac:dyDescent="0.2">
      <c r="B11" s="3" t="s">
        <v>5</v>
      </c>
      <c r="C11" s="4" t="s">
        <v>11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f t="shared" si="0"/>
        <v>0</v>
      </c>
    </row>
    <row r="12" spans="2:9" ht="59.25" customHeight="1" x14ac:dyDescent="0.2">
      <c r="B12" s="3" t="s">
        <v>21</v>
      </c>
      <c r="C12" s="4" t="s">
        <v>11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0</v>
      </c>
    </row>
    <row r="13" spans="2:9" ht="59.25" customHeight="1" thickBot="1" x14ac:dyDescent="0.25">
      <c r="B13" s="5" t="s">
        <v>12</v>
      </c>
      <c r="C13" s="4" t="s">
        <v>11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0</v>
      </c>
    </row>
    <row r="14" spans="2:9" ht="59.25" customHeight="1" x14ac:dyDescent="0.2">
      <c r="B14" s="3" t="s">
        <v>6</v>
      </c>
      <c r="C14" s="4" t="s">
        <v>14</v>
      </c>
      <c r="D14" s="13">
        <v>400</v>
      </c>
      <c r="E14" s="13">
        <v>400</v>
      </c>
      <c r="F14" s="13">
        <v>400</v>
      </c>
      <c r="G14" s="13">
        <v>400</v>
      </c>
      <c r="H14" s="13">
        <v>400</v>
      </c>
      <c r="I14" s="13">
        <f t="shared" si="0"/>
        <v>2000</v>
      </c>
    </row>
    <row r="15" spans="2:9" ht="59.25" customHeight="1" x14ac:dyDescent="0.2">
      <c r="B15" s="3" t="s">
        <v>7</v>
      </c>
      <c r="C15" s="4" t="s">
        <v>11</v>
      </c>
      <c r="D15" s="13">
        <v>70</v>
      </c>
      <c r="E15" s="13">
        <v>100</v>
      </c>
      <c r="F15" s="13">
        <v>100</v>
      </c>
      <c r="G15" s="13">
        <v>100</v>
      </c>
      <c r="H15" s="13">
        <v>100</v>
      </c>
      <c r="I15" s="13">
        <f t="shared" si="0"/>
        <v>470</v>
      </c>
    </row>
    <row r="16" spans="2:9" ht="54.75" customHeight="1" x14ac:dyDescent="0.2">
      <c r="B16" s="3" t="s">
        <v>13</v>
      </c>
      <c r="C16" s="4" t="s">
        <v>11</v>
      </c>
      <c r="D16" s="13">
        <v>5500</v>
      </c>
      <c r="E16" s="13">
        <v>5500</v>
      </c>
      <c r="F16" s="13">
        <v>5500</v>
      </c>
      <c r="G16" s="13">
        <v>5500</v>
      </c>
      <c r="H16" s="13">
        <v>5500</v>
      </c>
      <c r="I16" s="13">
        <f t="shared" si="0"/>
        <v>27500</v>
      </c>
    </row>
    <row r="17" spans="2:9" ht="63" customHeight="1" thickBot="1" x14ac:dyDescent="0.25">
      <c r="B17" s="5" t="s">
        <v>22</v>
      </c>
      <c r="C17" s="6" t="s">
        <v>11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f t="shared" si="0"/>
        <v>0</v>
      </c>
    </row>
  </sheetData>
  <mergeCells count="1">
    <mergeCell ref="B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rightToLeft="1" topLeftCell="B1" zoomScale="60" zoomScaleNormal="60" workbookViewId="0">
      <selection activeCell="D3" sqref="D3"/>
    </sheetView>
  </sheetViews>
  <sheetFormatPr defaultColWidth="9.125" defaultRowHeight="12.75" x14ac:dyDescent="0.2"/>
  <cols>
    <col min="1" max="1" width="9.125" style="2"/>
    <col min="2" max="2" width="90.625" style="2" customWidth="1"/>
    <col min="3" max="8" width="32.125" style="2" customWidth="1"/>
    <col min="9" max="9" width="28.75" style="2" customWidth="1"/>
    <col min="10" max="16384" width="9.125" style="2"/>
  </cols>
  <sheetData>
    <row r="1" spans="2:9" s="1" customFormat="1" ht="59.25" customHeight="1" thickBot="1" x14ac:dyDescent="0.9">
      <c r="B1" s="38" t="s">
        <v>31</v>
      </c>
      <c r="C1" s="38"/>
      <c r="D1" s="38"/>
      <c r="E1" s="38"/>
      <c r="F1" s="38"/>
      <c r="G1" s="38"/>
      <c r="H1" s="38"/>
      <c r="I1" s="38"/>
    </row>
    <row r="2" spans="2:9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2:9" ht="59.25" customHeight="1" x14ac:dyDescent="0.2">
      <c r="B3" s="7" t="s">
        <v>2</v>
      </c>
      <c r="C3" s="8" t="s">
        <v>11</v>
      </c>
      <c r="D3" s="13">
        <v>1700</v>
      </c>
      <c r="E3" s="13">
        <v>1700</v>
      </c>
      <c r="F3" s="13">
        <v>1700</v>
      </c>
      <c r="G3" s="13">
        <v>1700</v>
      </c>
      <c r="H3" s="13">
        <v>1700</v>
      </c>
      <c r="I3" s="13">
        <f>SUM(D3:H3)</f>
        <v>8500</v>
      </c>
    </row>
    <row r="4" spans="2:9" ht="59.25" hidden="1" customHeight="1" x14ac:dyDescent="0.2">
      <c r="B4" s="3" t="s">
        <v>8</v>
      </c>
      <c r="C4" s="4" t="s">
        <v>11</v>
      </c>
      <c r="D4" s="13">
        <v>20</v>
      </c>
      <c r="E4" s="13">
        <v>20</v>
      </c>
      <c r="F4" s="13">
        <v>20</v>
      </c>
      <c r="G4" s="13">
        <v>20</v>
      </c>
      <c r="H4" s="13">
        <v>20</v>
      </c>
      <c r="I4" s="13">
        <f t="shared" ref="I4:I17" si="0">SUM(D4:H4)</f>
        <v>100</v>
      </c>
    </row>
    <row r="5" spans="2:9" ht="59.25" hidden="1" customHeight="1" x14ac:dyDescent="0.2">
      <c r="B5" s="3" t="s">
        <v>9</v>
      </c>
      <c r="C5" s="4" t="s">
        <v>11</v>
      </c>
      <c r="D5" s="13">
        <v>120</v>
      </c>
      <c r="E5" s="13">
        <v>120</v>
      </c>
      <c r="F5" s="13">
        <v>120</v>
      </c>
      <c r="G5" s="13">
        <v>120</v>
      </c>
      <c r="H5" s="13">
        <v>120</v>
      </c>
      <c r="I5" s="13">
        <f t="shared" si="0"/>
        <v>600</v>
      </c>
    </row>
    <row r="6" spans="2:9" ht="59.25" hidden="1" customHeight="1" x14ac:dyDescent="0.2">
      <c r="B6" s="3" t="s">
        <v>10</v>
      </c>
      <c r="C6" s="4" t="s">
        <v>14</v>
      </c>
      <c r="D6" s="13">
        <v>120</v>
      </c>
      <c r="E6" s="13">
        <v>120</v>
      </c>
      <c r="F6" s="13">
        <v>120</v>
      </c>
      <c r="G6" s="13">
        <v>120</v>
      </c>
      <c r="H6" s="13">
        <v>120</v>
      </c>
      <c r="I6" s="13">
        <f t="shared" si="0"/>
        <v>600</v>
      </c>
    </row>
    <row r="7" spans="2:9" ht="59.25" customHeight="1" x14ac:dyDescent="0.2">
      <c r="B7" s="3" t="s">
        <v>57</v>
      </c>
      <c r="C7" s="4" t="s">
        <v>11</v>
      </c>
      <c r="D7" s="13">
        <f>SUM(D4:D6)</f>
        <v>260</v>
      </c>
      <c r="E7" s="13">
        <f t="shared" ref="E7:I7" si="1">SUM(E4:E6)</f>
        <v>260</v>
      </c>
      <c r="F7" s="13">
        <f t="shared" si="1"/>
        <v>260</v>
      </c>
      <c r="G7" s="13">
        <f t="shared" si="1"/>
        <v>260</v>
      </c>
      <c r="H7" s="13">
        <f t="shared" si="1"/>
        <v>260</v>
      </c>
      <c r="I7" s="13">
        <f t="shared" si="1"/>
        <v>1300</v>
      </c>
    </row>
    <row r="8" spans="2:9" ht="59.25" customHeight="1" x14ac:dyDescent="0.2">
      <c r="B8" s="3" t="s">
        <v>1</v>
      </c>
      <c r="C8" s="4" t="s">
        <v>11</v>
      </c>
      <c r="D8" s="13">
        <v>500</v>
      </c>
      <c r="E8" s="13">
        <v>500</v>
      </c>
      <c r="F8" s="13">
        <v>500</v>
      </c>
      <c r="G8" s="13">
        <v>500</v>
      </c>
      <c r="H8" s="13">
        <v>500</v>
      </c>
      <c r="I8" s="13">
        <f t="shared" si="0"/>
        <v>2500</v>
      </c>
    </row>
    <row r="9" spans="2:9" ht="59.25" customHeight="1" x14ac:dyDescent="0.2">
      <c r="B9" s="3" t="s">
        <v>3</v>
      </c>
      <c r="C9" s="4" t="s">
        <v>11</v>
      </c>
      <c r="D9" s="13">
        <v>4030.8389589513977</v>
      </c>
      <c r="E9" s="13">
        <f t="shared" ref="E9" si="2">D9</f>
        <v>4030.8389589513977</v>
      </c>
      <c r="F9" s="13">
        <f t="shared" ref="F9" si="3">D9</f>
        <v>4030.8389589513977</v>
      </c>
      <c r="G9" s="13">
        <f t="shared" ref="G9" si="4">D9</f>
        <v>4030.8389589513977</v>
      </c>
      <c r="H9" s="13">
        <f t="shared" ref="H9" si="5">D9</f>
        <v>4030.8389589513977</v>
      </c>
      <c r="I9" s="13">
        <f t="shared" si="0"/>
        <v>20154.19479475699</v>
      </c>
    </row>
    <row r="10" spans="2:9" ht="65.25" customHeight="1" x14ac:dyDescent="0.2">
      <c r="B10" s="3" t="s">
        <v>4</v>
      </c>
      <c r="C10" s="4" t="s">
        <v>11</v>
      </c>
      <c r="D10" s="13">
        <v>1867.5933796689835</v>
      </c>
      <c r="E10" s="13">
        <v>1867.5933796689835</v>
      </c>
      <c r="F10" s="13">
        <v>1864.9378354054863</v>
      </c>
      <c r="G10" s="13">
        <v>1864.9378354054863</v>
      </c>
      <c r="H10" s="13">
        <v>1862.8882267063977</v>
      </c>
      <c r="I10" s="13">
        <f t="shared" si="0"/>
        <v>9327.950656855337</v>
      </c>
    </row>
    <row r="11" spans="2:9" ht="59.25" customHeight="1" x14ac:dyDescent="0.2">
      <c r="B11" s="3" t="s">
        <v>5</v>
      </c>
      <c r="C11" s="4" t="s">
        <v>11</v>
      </c>
      <c r="D11" s="13">
        <v>1000</v>
      </c>
      <c r="E11" s="13">
        <v>1000</v>
      </c>
      <c r="F11" s="13">
        <v>1000</v>
      </c>
      <c r="G11" s="13">
        <v>1000</v>
      </c>
      <c r="H11" s="13">
        <v>1000</v>
      </c>
      <c r="I11" s="13">
        <f t="shared" si="0"/>
        <v>5000</v>
      </c>
    </row>
    <row r="12" spans="2:9" ht="59.25" customHeight="1" x14ac:dyDescent="0.2">
      <c r="B12" s="3" t="s">
        <v>21</v>
      </c>
      <c r="C12" s="4" t="s">
        <v>11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0</v>
      </c>
    </row>
    <row r="13" spans="2:9" ht="59.25" customHeight="1" thickBot="1" x14ac:dyDescent="0.25">
      <c r="B13" s="5" t="s">
        <v>12</v>
      </c>
      <c r="C13" s="4" t="s">
        <v>11</v>
      </c>
      <c r="D13" s="13">
        <v>100</v>
      </c>
      <c r="E13" s="13">
        <v>100</v>
      </c>
      <c r="F13" s="13">
        <v>100</v>
      </c>
      <c r="G13" s="13">
        <v>100</v>
      </c>
      <c r="H13" s="13">
        <v>100</v>
      </c>
      <c r="I13" s="13">
        <f t="shared" si="0"/>
        <v>500</v>
      </c>
    </row>
    <row r="14" spans="2:9" ht="59.25" customHeight="1" x14ac:dyDescent="0.2">
      <c r="B14" s="3" t="s">
        <v>6</v>
      </c>
      <c r="C14" s="4" t="s">
        <v>14</v>
      </c>
      <c r="D14" s="13">
        <v>100</v>
      </c>
      <c r="E14" s="13">
        <v>100</v>
      </c>
      <c r="F14" s="13">
        <v>100</v>
      </c>
      <c r="G14" s="13">
        <v>100</v>
      </c>
      <c r="H14" s="13">
        <v>100</v>
      </c>
      <c r="I14" s="13">
        <f t="shared" si="0"/>
        <v>500</v>
      </c>
    </row>
    <row r="15" spans="2:9" ht="59.25" customHeight="1" x14ac:dyDescent="0.2">
      <c r="B15" s="3" t="s">
        <v>7</v>
      </c>
      <c r="C15" s="4" t="s">
        <v>11</v>
      </c>
      <c r="D15" s="13">
        <v>54</v>
      </c>
      <c r="E15" s="13">
        <v>80</v>
      </c>
      <c r="F15" s="13">
        <v>80</v>
      </c>
      <c r="G15" s="13">
        <v>80</v>
      </c>
      <c r="H15" s="13">
        <v>80</v>
      </c>
      <c r="I15" s="13">
        <f t="shared" si="0"/>
        <v>374</v>
      </c>
    </row>
    <row r="16" spans="2:9" ht="54.75" customHeight="1" x14ac:dyDescent="0.2">
      <c r="B16" s="3" t="s">
        <v>13</v>
      </c>
      <c r="C16" s="4" t="s">
        <v>11</v>
      </c>
      <c r="D16" s="13">
        <v>600</v>
      </c>
      <c r="E16" s="13">
        <v>600</v>
      </c>
      <c r="F16" s="13">
        <v>600</v>
      </c>
      <c r="G16" s="13">
        <v>600</v>
      </c>
      <c r="H16" s="13">
        <v>600</v>
      </c>
      <c r="I16" s="13">
        <f t="shared" si="0"/>
        <v>3000</v>
      </c>
    </row>
    <row r="17" spans="2:9" ht="63" customHeight="1" thickBot="1" x14ac:dyDescent="0.25">
      <c r="B17" s="5" t="s">
        <v>22</v>
      </c>
      <c r="C17" s="6" t="s">
        <v>11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f t="shared" si="0"/>
        <v>0</v>
      </c>
    </row>
  </sheetData>
  <mergeCells count="1">
    <mergeCell ref="B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rightToLeft="1" topLeftCell="B1" zoomScale="60" zoomScaleNormal="60" workbookViewId="0">
      <selection activeCell="D3" sqref="D3"/>
    </sheetView>
  </sheetViews>
  <sheetFormatPr defaultColWidth="9.125" defaultRowHeight="12.75" x14ac:dyDescent="0.2"/>
  <cols>
    <col min="1" max="1" width="9.125" style="2"/>
    <col min="2" max="2" width="90.625" style="2" customWidth="1"/>
    <col min="3" max="8" width="32.125" style="2" customWidth="1"/>
    <col min="9" max="9" width="28.75" style="2" customWidth="1"/>
    <col min="10" max="16384" width="9.125" style="2"/>
  </cols>
  <sheetData>
    <row r="1" spans="2:9" s="1" customFormat="1" ht="59.25" customHeight="1" thickBot="1" x14ac:dyDescent="0.9">
      <c r="B1" s="38" t="s">
        <v>36</v>
      </c>
      <c r="C1" s="38"/>
      <c r="D1" s="38"/>
      <c r="E1" s="38"/>
      <c r="F1" s="38"/>
      <c r="G1" s="38"/>
      <c r="H1" s="38"/>
      <c r="I1" s="38"/>
    </row>
    <row r="2" spans="2:9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2:9" ht="59.25" customHeight="1" x14ac:dyDescent="0.2">
      <c r="B3" s="7" t="s">
        <v>2</v>
      </c>
      <c r="C3" s="8" t="s">
        <v>11</v>
      </c>
      <c r="D3" s="13">
        <v>12000</v>
      </c>
      <c r="E3" s="13">
        <v>12000</v>
      </c>
      <c r="F3" s="13">
        <v>12000</v>
      </c>
      <c r="G3" s="13">
        <v>12000</v>
      </c>
      <c r="H3" s="13">
        <v>12000</v>
      </c>
      <c r="I3" s="13">
        <f>SUM(D3:H3)</f>
        <v>60000</v>
      </c>
    </row>
    <row r="4" spans="2:9" ht="59.25" hidden="1" customHeight="1" x14ac:dyDescent="0.2">
      <c r="B4" s="3" t="s">
        <v>8</v>
      </c>
      <c r="C4" s="4" t="s">
        <v>11</v>
      </c>
      <c r="D4" s="13">
        <v>30000</v>
      </c>
      <c r="E4" s="13">
        <v>30000</v>
      </c>
      <c r="F4" s="13">
        <v>30000</v>
      </c>
      <c r="G4" s="13">
        <v>30000</v>
      </c>
      <c r="H4" s="13">
        <v>30000</v>
      </c>
      <c r="I4" s="13">
        <f t="shared" ref="I4:I17" si="0">SUM(D4:H4)</f>
        <v>150000</v>
      </c>
    </row>
    <row r="5" spans="2:9" ht="59.25" hidden="1" customHeight="1" x14ac:dyDescent="0.2">
      <c r="B5" s="3" t="s">
        <v>9</v>
      </c>
      <c r="C5" s="4" t="s">
        <v>11</v>
      </c>
      <c r="D5" s="13">
        <v>200</v>
      </c>
      <c r="E5" s="13">
        <v>200</v>
      </c>
      <c r="F5" s="13">
        <v>200</v>
      </c>
      <c r="G5" s="13">
        <v>200</v>
      </c>
      <c r="H5" s="13">
        <v>200</v>
      </c>
      <c r="I5" s="13">
        <f t="shared" si="0"/>
        <v>1000</v>
      </c>
    </row>
    <row r="6" spans="2:9" ht="59.25" hidden="1" customHeight="1" x14ac:dyDescent="0.2">
      <c r="B6" s="3" t="s">
        <v>10</v>
      </c>
      <c r="C6" s="4" t="s">
        <v>14</v>
      </c>
      <c r="D6" s="13">
        <v>500</v>
      </c>
      <c r="E6" s="13">
        <v>500</v>
      </c>
      <c r="F6" s="13">
        <v>500</v>
      </c>
      <c r="G6" s="13">
        <v>500</v>
      </c>
      <c r="H6" s="13">
        <v>500</v>
      </c>
      <c r="I6" s="13">
        <f t="shared" si="0"/>
        <v>2500</v>
      </c>
    </row>
    <row r="7" spans="2:9" ht="59.25" customHeight="1" x14ac:dyDescent="0.2">
      <c r="B7" s="3" t="s">
        <v>57</v>
      </c>
      <c r="C7" s="4" t="s">
        <v>11</v>
      </c>
      <c r="D7" s="13">
        <f>SUM(D4:D6)</f>
        <v>30700</v>
      </c>
      <c r="E7" s="13">
        <f t="shared" ref="E7:I7" si="1">SUM(E4:E6)</f>
        <v>30700</v>
      </c>
      <c r="F7" s="13">
        <f t="shared" si="1"/>
        <v>30700</v>
      </c>
      <c r="G7" s="13">
        <f t="shared" si="1"/>
        <v>30700</v>
      </c>
      <c r="H7" s="13">
        <f t="shared" si="1"/>
        <v>30700</v>
      </c>
      <c r="I7" s="13">
        <f t="shared" si="1"/>
        <v>153500</v>
      </c>
    </row>
    <row r="8" spans="2:9" ht="59.25" customHeight="1" x14ac:dyDescent="0.2">
      <c r="B8" s="3" t="s">
        <v>1</v>
      </c>
      <c r="C8" s="4" t="s">
        <v>11</v>
      </c>
      <c r="D8" s="13">
        <v>1500</v>
      </c>
      <c r="E8" s="13">
        <v>1700</v>
      </c>
      <c r="F8" s="13">
        <v>1900</v>
      </c>
      <c r="G8" s="13">
        <v>2000</v>
      </c>
      <c r="H8" s="13">
        <v>2200</v>
      </c>
      <c r="I8" s="13">
        <f t="shared" si="0"/>
        <v>9300</v>
      </c>
    </row>
    <row r="9" spans="2:9" ht="59.25" customHeight="1" x14ac:dyDescent="0.2">
      <c r="B9" s="3" t="s">
        <v>3</v>
      </c>
      <c r="C9" s="4" t="s">
        <v>11</v>
      </c>
      <c r="D9" s="13">
        <v>9959.5141515661908</v>
      </c>
      <c r="E9" s="13">
        <f t="shared" ref="E9" si="2">D9</f>
        <v>9959.5141515661908</v>
      </c>
      <c r="F9" s="13">
        <f t="shared" ref="F9" si="3">D9</f>
        <v>9959.5141515661908</v>
      </c>
      <c r="G9" s="13">
        <f t="shared" ref="G9" si="4">D9</f>
        <v>9959.5141515661908</v>
      </c>
      <c r="H9" s="13">
        <f t="shared" ref="H9" si="5">D9</f>
        <v>9959.5141515661908</v>
      </c>
      <c r="I9" s="13">
        <f t="shared" si="0"/>
        <v>49797.570757830952</v>
      </c>
    </row>
    <row r="10" spans="2:9" ht="65.25" customHeight="1" x14ac:dyDescent="0.2">
      <c r="B10" s="3" t="s">
        <v>4</v>
      </c>
      <c r="C10" s="4" t="s">
        <v>11</v>
      </c>
      <c r="D10" s="13">
        <v>24106.205310265515</v>
      </c>
      <c r="E10" s="13">
        <v>24106.205310265515</v>
      </c>
      <c r="F10" s="13">
        <v>24104.196526782438</v>
      </c>
      <c r="G10" s="13">
        <v>24104.196526782438</v>
      </c>
      <c r="H10" s="13">
        <v>24106.553606783593</v>
      </c>
      <c r="I10" s="13">
        <f t="shared" si="0"/>
        <v>120527.3572808795</v>
      </c>
    </row>
    <row r="11" spans="2:9" ht="59.25" customHeight="1" x14ac:dyDescent="0.2">
      <c r="B11" s="3" t="s">
        <v>5</v>
      </c>
      <c r="C11" s="4" t="s">
        <v>11</v>
      </c>
      <c r="D11" s="13">
        <v>25000</v>
      </c>
      <c r="E11" s="13">
        <v>25000</v>
      </c>
      <c r="F11" s="13">
        <v>25000</v>
      </c>
      <c r="G11" s="13">
        <v>25000</v>
      </c>
      <c r="H11" s="13">
        <v>25000</v>
      </c>
      <c r="I11" s="13">
        <f t="shared" si="0"/>
        <v>125000</v>
      </c>
    </row>
    <row r="12" spans="2:9" ht="59.25" customHeight="1" x14ac:dyDescent="0.2">
      <c r="B12" s="3" t="s">
        <v>21</v>
      </c>
      <c r="C12" s="4" t="s">
        <v>11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0</v>
      </c>
    </row>
    <row r="13" spans="2:9" ht="59.25" customHeight="1" thickBot="1" x14ac:dyDescent="0.25">
      <c r="B13" s="5" t="s">
        <v>12</v>
      </c>
      <c r="C13" s="4" t="s">
        <v>11</v>
      </c>
      <c r="D13" s="13">
        <v>15000</v>
      </c>
      <c r="E13" s="13">
        <v>20000</v>
      </c>
      <c r="F13" s="13">
        <v>20000</v>
      </c>
      <c r="G13" s="13">
        <v>20000</v>
      </c>
      <c r="H13" s="13">
        <v>20000</v>
      </c>
      <c r="I13" s="13">
        <f t="shared" si="0"/>
        <v>95000</v>
      </c>
    </row>
    <row r="14" spans="2:9" ht="59.25" customHeight="1" x14ac:dyDescent="0.2">
      <c r="B14" s="3" t="s">
        <v>6</v>
      </c>
      <c r="C14" s="4" t="s">
        <v>14</v>
      </c>
      <c r="D14" s="13">
        <v>5</v>
      </c>
      <c r="E14" s="13">
        <v>5</v>
      </c>
      <c r="F14" s="13">
        <v>5</v>
      </c>
      <c r="G14" s="13">
        <v>5</v>
      </c>
      <c r="H14" s="13">
        <v>5</v>
      </c>
      <c r="I14" s="13">
        <f t="shared" si="0"/>
        <v>25</v>
      </c>
    </row>
    <row r="15" spans="2:9" ht="59.25" customHeight="1" x14ac:dyDescent="0.2">
      <c r="B15" s="3" t="s">
        <v>7</v>
      </c>
      <c r="C15" s="4" t="s">
        <v>11</v>
      </c>
      <c r="D15" s="13">
        <v>110</v>
      </c>
      <c r="E15" s="13">
        <v>107.8</v>
      </c>
      <c r="F15" s="13">
        <v>102.2</v>
      </c>
      <c r="G15" s="13">
        <v>100.8</v>
      </c>
      <c r="H15" s="13">
        <v>95.2</v>
      </c>
      <c r="I15" s="13">
        <f t="shared" si="0"/>
        <v>516</v>
      </c>
    </row>
    <row r="16" spans="2:9" ht="54.75" customHeight="1" x14ac:dyDescent="0.2">
      <c r="B16" s="3" t="s">
        <v>13</v>
      </c>
      <c r="C16" s="4" t="s">
        <v>11</v>
      </c>
      <c r="D16" s="13">
        <v>5750</v>
      </c>
      <c r="E16" s="13">
        <v>5830</v>
      </c>
      <c r="F16" s="13">
        <v>5900</v>
      </c>
      <c r="G16" s="13">
        <v>6050</v>
      </c>
      <c r="H16" s="13">
        <v>6200</v>
      </c>
      <c r="I16" s="13">
        <f t="shared" si="0"/>
        <v>29730</v>
      </c>
    </row>
    <row r="17" spans="2:9" ht="63" customHeight="1" thickBot="1" x14ac:dyDescent="0.25">
      <c r="B17" s="5" t="s">
        <v>22</v>
      </c>
      <c r="C17" s="6" t="s">
        <v>11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f t="shared" si="0"/>
        <v>0</v>
      </c>
    </row>
  </sheetData>
  <mergeCells count="1">
    <mergeCell ref="B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rightToLeft="1" topLeftCell="B1" zoomScale="60" zoomScaleNormal="60" workbookViewId="0">
      <selection activeCell="F16" sqref="F16"/>
    </sheetView>
  </sheetViews>
  <sheetFormatPr defaultColWidth="9.125" defaultRowHeight="12.75" x14ac:dyDescent="0.2"/>
  <cols>
    <col min="1" max="1" width="9.125" style="2"/>
    <col min="2" max="2" width="90.625" style="2" customWidth="1"/>
    <col min="3" max="8" width="32.125" style="2" customWidth="1"/>
    <col min="9" max="9" width="28.75" style="2" customWidth="1"/>
    <col min="10" max="16384" width="9.125" style="2"/>
  </cols>
  <sheetData>
    <row r="1" spans="2:9" s="1" customFormat="1" ht="59.25" customHeight="1" thickBot="1" x14ac:dyDescent="0.9">
      <c r="B1" s="38" t="s">
        <v>35</v>
      </c>
      <c r="C1" s="38"/>
      <c r="D1" s="38"/>
      <c r="E1" s="38"/>
      <c r="F1" s="38"/>
      <c r="G1" s="38"/>
      <c r="H1" s="38"/>
      <c r="I1" s="38"/>
    </row>
    <row r="2" spans="2:9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2:9" ht="59.25" customHeight="1" x14ac:dyDescent="0.2">
      <c r="B3" s="7" t="s">
        <v>2</v>
      </c>
      <c r="C3" s="8" t="s">
        <v>11</v>
      </c>
      <c r="D3" s="13">
        <v>1900</v>
      </c>
      <c r="E3" s="13">
        <v>1900</v>
      </c>
      <c r="F3" s="13">
        <v>1900</v>
      </c>
      <c r="G3" s="13">
        <v>1900</v>
      </c>
      <c r="H3" s="13">
        <v>1900</v>
      </c>
      <c r="I3" s="13">
        <f>SUM(D3:H3)</f>
        <v>9500</v>
      </c>
    </row>
    <row r="4" spans="2:9" ht="59.25" hidden="1" customHeight="1" x14ac:dyDescent="0.2">
      <c r="B4" s="3" t="s">
        <v>8</v>
      </c>
      <c r="C4" s="4" t="s">
        <v>11</v>
      </c>
      <c r="D4" s="13">
        <v>20</v>
      </c>
      <c r="E4" s="13">
        <v>20</v>
      </c>
      <c r="F4" s="13">
        <v>20</v>
      </c>
      <c r="G4" s="13">
        <v>20</v>
      </c>
      <c r="H4" s="13">
        <v>20</v>
      </c>
      <c r="I4" s="13">
        <f t="shared" ref="I4:I17" si="0">SUM(D4:H4)</f>
        <v>100</v>
      </c>
    </row>
    <row r="5" spans="2:9" ht="59.25" hidden="1" customHeight="1" x14ac:dyDescent="0.2">
      <c r="B5" s="3" t="s">
        <v>9</v>
      </c>
      <c r="C5" s="4" t="s">
        <v>11</v>
      </c>
      <c r="D5" s="13">
        <v>100</v>
      </c>
      <c r="E5" s="13">
        <v>100</v>
      </c>
      <c r="F5" s="13">
        <v>100</v>
      </c>
      <c r="G5" s="13">
        <v>100</v>
      </c>
      <c r="H5" s="13">
        <v>100</v>
      </c>
      <c r="I5" s="13">
        <f t="shared" si="0"/>
        <v>500</v>
      </c>
    </row>
    <row r="6" spans="2:9" ht="59.25" hidden="1" customHeight="1" x14ac:dyDescent="0.2">
      <c r="B6" s="3" t="s">
        <v>10</v>
      </c>
      <c r="C6" s="4" t="s">
        <v>14</v>
      </c>
      <c r="D6" s="13">
        <v>100</v>
      </c>
      <c r="E6" s="13">
        <v>100</v>
      </c>
      <c r="F6" s="13">
        <v>100</v>
      </c>
      <c r="G6" s="13">
        <v>100</v>
      </c>
      <c r="H6" s="13">
        <v>100</v>
      </c>
      <c r="I6" s="13">
        <f t="shared" si="0"/>
        <v>500</v>
      </c>
    </row>
    <row r="7" spans="2:9" ht="59.25" customHeight="1" x14ac:dyDescent="0.2">
      <c r="B7" s="3" t="s">
        <v>57</v>
      </c>
      <c r="C7" s="4" t="s">
        <v>11</v>
      </c>
      <c r="D7" s="13">
        <f>SUM(D4:D6)</f>
        <v>220</v>
      </c>
      <c r="E7" s="13">
        <f t="shared" ref="E7:I7" si="1">SUM(E4:E6)</f>
        <v>220</v>
      </c>
      <c r="F7" s="13">
        <f t="shared" si="1"/>
        <v>220</v>
      </c>
      <c r="G7" s="13">
        <f t="shared" si="1"/>
        <v>220</v>
      </c>
      <c r="H7" s="13">
        <f t="shared" si="1"/>
        <v>220</v>
      </c>
      <c r="I7" s="13">
        <f t="shared" si="1"/>
        <v>1100</v>
      </c>
    </row>
    <row r="8" spans="2:9" ht="59.25" customHeight="1" x14ac:dyDescent="0.2">
      <c r="B8" s="3" t="s">
        <v>1</v>
      </c>
      <c r="C8" s="4" t="s">
        <v>11</v>
      </c>
      <c r="D8" s="13">
        <v>300</v>
      </c>
      <c r="E8" s="13">
        <v>300</v>
      </c>
      <c r="F8" s="13">
        <v>300</v>
      </c>
      <c r="G8" s="13">
        <v>300</v>
      </c>
      <c r="H8" s="13">
        <v>300</v>
      </c>
      <c r="I8" s="13">
        <f t="shared" si="0"/>
        <v>1500</v>
      </c>
    </row>
    <row r="9" spans="2:9" ht="59.25" customHeight="1" x14ac:dyDescent="0.2">
      <c r="B9" s="3" t="s">
        <v>3</v>
      </c>
      <c r="C9" s="4" t="s">
        <v>11</v>
      </c>
      <c r="D9" s="13">
        <v>6175.5290417953001</v>
      </c>
      <c r="E9" s="13">
        <f t="shared" ref="E9" si="2">D9</f>
        <v>6175.5290417953001</v>
      </c>
      <c r="F9" s="13">
        <f t="shared" ref="F9" si="3">D9</f>
        <v>6175.5290417953001</v>
      </c>
      <c r="G9" s="13">
        <f t="shared" ref="G9" si="4">D9</f>
        <v>6175.5290417953001</v>
      </c>
      <c r="H9" s="13">
        <f t="shared" ref="H9" si="5">D9</f>
        <v>6175.5290417953001</v>
      </c>
      <c r="I9" s="13">
        <f t="shared" si="0"/>
        <v>30877.645208976501</v>
      </c>
    </row>
    <row r="10" spans="2:9" ht="65.25" customHeight="1" x14ac:dyDescent="0.2">
      <c r="B10" s="3" t="s">
        <v>4</v>
      </c>
      <c r="C10" s="4" t="s">
        <v>11</v>
      </c>
      <c r="D10" s="13">
        <v>1702.5851292564628</v>
      </c>
      <c r="E10" s="13">
        <v>1702.5851292564628</v>
      </c>
      <c r="F10" s="13">
        <v>1704.943168561048</v>
      </c>
      <c r="G10" s="13">
        <v>1704.943168561048</v>
      </c>
      <c r="H10" s="13">
        <v>1706.8975861448314</v>
      </c>
      <c r="I10" s="13">
        <f t="shared" si="0"/>
        <v>8521.9541817798527</v>
      </c>
    </row>
    <row r="11" spans="2:9" ht="59.25" customHeight="1" x14ac:dyDescent="0.2">
      <c r="B11" s="3" t="s">
        <v>5</v>
      </c>
      <c r="C11" s="4" t="s">
        <v>11</v>
      </c>
      <c r="D11" s="13">
        <v>50</v>
      </c>
      <c r="E11" s="13">
        <v>50</v>
      </c>
      <c r="F11" s="13">
        <v>50</v>
      </c>
      <c r="G11" s="13">
        <v>50</v>
      </c>
      <c r="H11" s="13">
        <v>50</v>
      </c>
      <c r="I11" s="13">
        <f t="shared" si="0"/>
        <v>250</v>
      </c>
    </row>
    <row r="12" spans="2:9" ht="59.25" customHeight="1" x14ac:dyDescent="0.2">
      <c r="B12" s="3" t="s">
        <v>21</v>
      </c>
      <c r="C12" s="4" t="s">
        <v>11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0</v>
      </c>
    </row>
    <row r="13" spans="2:9" ht="59.25" customHeight="1" thickBot="1" x14ac:dyDescent="0.25">
      <c r="B13" s="5" t="s">
        <v>12</v>
      </c>
      <c r="C13" s="4" t="s">
        <v>11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0</v>
      </c>
    </row>
    <row r="14" spans="2:9" ht="59.25" customHeight="1" x14ac:dyDescent="0.2">
      <c r="B14" s="3" t="s">
        <v>6</v>
      </c>
      <c r="C14" s="4" t="s">
        <v>14</v>
      </c>
      <c r="D14" s="13">
        <v>50</v>
      </c>
      <c r="E14" s="13">
        <v>50</v>
      </c>
      <c r="F14" s="13">
        <v>50</v>
      </c>
      <c r="G14" s="13">
        <v>50</v>
      </c>
      <c r="H14" s="13">
        <v>50</v>
      </c>
      <c r="I14" s="13">
        <f t="shared" si="0"/>
        <v>250</v>
      </c>
    </row>
    <row r="15" spans="2:9" ht="59.25" customHeight="1" x14ac:dyDescent="0.2">
      <c r="B15" s="3" t="s">
        <v>7</v>
      </c>
      <c r="C15" s="4" t="s">
        <v>11</v>
      </c>
      <c r="D15" s="13">
        <v>14</v>
      </c>
      <c r="E15" s="13">
        <v>24</v>
      </c>
      <c r="F15" s="13">
        <v>29.2</v>
      </c>
      <c r="G15" s="13">
        <v>36</v>
      </c>
      <c r="H15" s="13">
        <v>40.799999999999997</v>
      </c>
      <c r="I15" s="13">
        <f t="shared" si="0"/>
        <v>144</v>
      </c>
    </row>
    <row r="16" spans="2:9" ht="54.75" customHeight="1" x14ac:dyDescent="0.2">
      <c r="B16" s="3" t="s">
        <v>13</v>
      </c>
      <c r="C16" s="4" t="s">
        <v>11</v>
      </c>
      <c r="D16" s="13">
        <v>250</v>
      </c>
      <c r="E16" s="13">
        <v>250</v>
      </c>
      <c r="F16" s="13">
        <v>250</v>
      </c>
      <c r="G16" s="13">
        <v>250</v>
      </c>
      <c r="H16" s="13">
        <v>250</v>
      </c>
      <c r="I16" s="13">
        <f t="shared" si="0"/>
        <v>1250</v>
      </c>
    </row>
    <row r="17" spans="2:9" ht="63" customHeight="1" thickBot="1" x14ac:dyDescent="0.25">
      <c r="B17" s="5" t="s">
        <v>22</v>
      </c>
      <c r="C17" s="6" t="s">
        <v>11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f t="shared" si="0"/>
        <v>0</v>
      </c>
    </row>
  </sheetData>
  <mergeCells count="1">
    <mergeCell ref="B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rightToLeft="1" topLeftCell="B1" zoomScale="60" zoomScaleNormal="60" workbookViewId="0">
      <selection activeCell="D3" sqref="D3"/>
    </sheetView>
  </sheetViews>
  <sheetFormatPr defaultColWidth="9.125" defaultRowHeight="12.75" x14ac:dyDescent="0.2"/>
  <cols>
    <col min="1" max="1" width="9.125" style="2"/>
    <col min="2" max="2" width="90.625" style="2" customWidth="1"/>
    <col min="3" max="8" width="32.125" style="2" customWidth="1"/>
    <col min="9" max="9" width="28.75" style="2" customWidth="1"/>
    <col min="10" max="16384" width="9.125" style="2"/>
  </cols>
  <sheetData>
    <row r="1" spans="2:9" s="1" customFormat="1" ht="59.25" customHeight="1" thickBot="1" x14ac:dyDescent="0.9">
      <c r="B1" s="38" t="s">
        <v>37</v>
      </c>
      <c r="C1" s="38"/>
      <c r="D1" s="38"/>
      <c r="E1" s="38"/>
      <c r="F1" s="38"/>
      <c r="G1" s="38"/>
      <c r="H1" s="38"/>
      <c r="I1" s="38"/>
    </row>
    <row r="2" spans="2:9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2:9" ht="59.25" customHeight="1" x14ac:dyDescent="0.2">
      <c r="B3" s="7" t="s">
        <v>2</v>
      </c>
      <c r="C3" s="8" t="s">
        <v>11</v>
      </c>
      <c r="D3" s="13">
        <v>1300</v>
      </c>
      <c r="E3" s="13">
        <v>1300</v>
      </c>
      <c r="F3" s="13">
        <v>1300</v>
      </c>
      <c r="G3" s="13">
        <v>1300</v>
      </c>
      <c r="H3" s="13">
        <v>1300</v>
      </c>
      <c r="I3" s="13">
        <f>SUM(D3:H3)</f>
        <v>6500</v>
      </c>
    </row>
    <row r="4" spans="2:9" ht="59.25" hidden="1" customHeight="1" x14ac:dyDescent="0.2">
      <c r="B4" s="3" t="s">
        <v>8</v>
      </c>
      <c r="C4" s="4" t="s">
        <v>11</v>
      </c>
      <c r="D4" s="13">
        <v>600</v>
      </c>
      <c r="E4" s="13">
        <v>600</v>
      </c>
      <c r="F4" s="13">
        <v>600</v>
      </c>
      <c r="G4" s="13">
        <v>600</v>
      </c>
      <c r="H4" s="13">
        <v>600</v>
      </c>
      <c r="I4" s="13">
        <f t="shared" ref="I4:I17" si="0">SUM(D4:H4)</f>
        <v>3000</v>
      </c>
    </row>
    <row r="5" spans="2:9" ht="59.25" hidden="1" customHeight="1" x14ac:dyDescent="0.2">
      <c r="B5" s="3" t="s">
        <v>9</v>
      </c>
      <c r="C5" s="4" t="s">
        <v>11</v>
      </c>
      <c r="D5" s="13">
        <v>120</v>
      </c>
      <c r="E5" s="13">
        <v>120</v>
      </c>
      <c r="F5" s="13">
        <v>120</v>
      </c>
      <c r="G5" s="13">
        <v>120</v>
      </c>
      <c r="H5" s="13">
        <v>120</v>
      </c>
      <c r="I5" s="13">
        <f t="shared" si="0"/>
        <v>600</v>
      </c>
    </row>
    <row r="6" spans="2:9" ht="59.25" hidden="1" customHeight="1" x14ac:dyDescent="0.2">
      <c r="B6" s="3" t="s">
        <v>10</v>
      </c>
      <c r="C6" s="4" t="s">
        <v>14</v>
      </c>
      <c r="D6" s="13">
        <v>180</v>
      </c>
      <c r="E6" s="13">
        <v>180</v>
      </c>
      <c r="F6" s="13">
        <v>180</v>
      </c>
      <c r="G6" s="13">
        <v>180</v>
      </c>
      <c r="H6" s="13">
        <v>180</v>
      </c>
      <c r="I6" s="13">
        <f t="shared" si="0"/>
        <v>900</v>
      </c>
    </row>
    <row r="7" spans="2:9" ht="59.25" customHeight="1" x14ac:dyDescent="0.2">
      <c r="B7" s="3" t="s">
        <v>57</v>
      </c>
      <c r="C7" s="4" t="s">
        <v>11</v>
      </c>
      <c r="D7" s="13">
        <f>SUM(D4:D6)</f>
        <v>900</v>
      </c>
      <c r="E7" s="13">
        <f t="shared" ref="E7:I7" si="1">SUM(E4:E6)</f>
        <v>900</v>
      </c>
      <c r="F7" s="13">
        <f t="shared" si="1"/>
        <v>900</v>
      </c>
      <c r="G7" s="13">
        <f t="shared" si="1"/>
        <v>900</v>
      </c>
      <c r="H7" s="13">
        <f t="shared" si="1"/>
        <v>900</v>
      </c>
      <c r="I7" s="13">
        <f t="shared" si="1"/>
        <v>4500</v>
      </c>
    </row>
    <row r="8" spans="2:9" ht="59.25" customHeight="1" x14ac:dyDescent="0.2">
      <c r="B8" s="3" t="s">
        <v>1</v>
      </c>
      <c r="C8" s="4" t="s">
        <v>11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f t="shared" si="0"/>
        <v>0</v>
      </c>
    </row>
    <row r="9" spans="2:9" ht="59.25" customHeight="1" x14ac:dyDescent="0.2">
      <c r="B9" s="3" t="s">
        <v>3</v>
      </c>
      <c r="C9" s="4" t="s">
        <v>11</v>
      </c>
      <c r="D9" s="13">
        <v>6082.3819177672594</v>
      </c>
      <c r="E9" s="13">
        <f t="shared" ref="E9" si="2">D9</f>
        <v>6082.3819177672594</v>
      </c>
      <c r="F9" s="13">
        <f t="shared" ref="F9" si="3">D9</f>
        <v>6082.3819177672594</v>
      </c>
      <c r="G9" s="13">
        <f t="shared" ref="G9" si="4">D9</f>
        <v>6082.3819177672594</v>
      </c>
      <c r="H9" s="13">
        <f t="shared" ref="H9" si="5">D9</f>
        <v>6082.3819177672594</v>
      </c>
      <c r="I9" s="13">
        <f t="shared" si="0"/>
        <v>30411.909588836297</v>
      </c>
    </row>
    <row r="10" spans="2:9" ht="65.25" customHeight="1" x14ac:dyDescent="0.2">
      <c r="B10" s="3" t="s">
        <v>4</v>
      </c>
      <c r="C10" s="4" t="s">
        <v>11</v>
      </c>
      <c r="D10" s="13">
        <v>5655.2827641382073</v>
      </c>
      <c r="E10" s="13">
        <v>5655.2827641382073</v>
      </c>
      <c r="F10" s="13">
        <v>5654.8115062831239</v>
      </c>
      <c r="G10" s="13">
        <v>5654.8115062831239</v>
      </c>
      <c r="H10" s="13">
        <v>5657.6605403675785</v>
      </c>
      <c r="I10" s="13">
        <f t="shared" si="0"/>
        <v>28277.849081210243</v>
      </c>
    </row>
    <row r="11" spans="2:9" ht="59.25" customHeight="1" x14ac:dyDescent="0.2">
      <c r="B11" s="3" t="s">
        <v>5</v>
      </c>
      <c r="C11" s="4" t="s">
        <v>11</v>
      </c>
      <c r="D11" s="13">
        <v>500</v>
      </c>
      <c r="E11" s="13">
        <v>500</v>
      </c>
      <c r="F11" s="13">
        <v>500</v>
      </c>
      <c r="G11" s="13">
        <v>500</v>
      </c>
      <c r="H11" s="13">
        <v>500</v>
      </c>
      <c r="I11" s="13">
        <f t="shared" si="0"/>
        <v>2500</v>
      </c>
    </row>
    <row r="12" spans="2:9" ht="59.25" customHeight="1" x14ac:dyDescent="0.2">
      <c r="B12" s="3" t="s">
        <v>21</v>
      </c>
      <c r="C12" s="4" t="s">
        <v>11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0</v>
      </c>
    </row>
    <row r="13" spans="2:9" ht="59.25" customHeight="1" thickBot="1" x14ac:dyDescent="0.25">
      <c r="B13" s="5" t="s">
        <v>12</v>
      </c>
      <c r="C13" s="4" t="s">
        <v>11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0</v>
      </c>
    </row>
    <row r="14" spans="2:9" ht="59.25" customHeight="1" x14ac:dyDescent="0.2">
      <c r="B14" s="3" t="s">
        <v>6</v>
      </c>
      <c r="C14" s="4" t="s">
        <v>14</v>
      </c>
      <c r="D14" s="13">
        <v>100</v>
      </c>
      <c r="E14" s="13">
        <v>100</v>
      </c>
      <c r="F14" s="13">
        <v>100</v>
      </c>
      <c r="G14" s="13">
        <v>100</v>
      </c>
      <c r="H14" s="13">
        <v>100</v>
      </c>
      <c r="I14" s="13">
        <f t="shared" si="0"/>
        <v>500</v>
      </c>
    </row>
    <row r="15" spans="2:9" ht="59.25" customHeight="1" x14ac:dyDescent="0.2">
      <c r="B15" s="3" t="s">
        <v>7</v>
      </c>
      <c r="C15" s="4" t="s">
        <v>11</v>
      </c>
      <c r="D15" s="13">
        <v>39</v>
      </c>
      <c r="E15" s="13">
        <v>38</v>
      </c>
      <c r="F15" s="13">
        <v>36</v>
      </c>
      <c r="G15" s="13">
        <v>36</v>
      </c>
      <c r="H15" s="13">
        <v>34</v>
      </c>
      <c r="I15" s="13">
        <f t="shared" si="0"/>
        <v>183</v>
      </c>
    </row>
    <row r="16" spans="2:9" ht="54.75" customHeight="1" x14ac:dyDescent="0.2">
      <c r="B16" s="3" t="s">
        <v>13</v>
      </c>
      <c r="C16" s="4" t="s">
        <v>11</v>
      </c>
      <c r="D16" s="13">
        <v>1000</v>
      </c>
      <c r="E16" s="13">
        <v>1000</v>
      </c>
      <c r="F16" s="13">
        <v>1000</v>
      </c>
      <c r="G16" s="13">
        <v>1000</v>
      </c>
      <c r="H16" s="13">
        <v>1000</v>
      </c>
      <c r="I16" s="13">
        <f t="shared" si="0"/>
        <v>5000</v>
      </c>
    </row>
    <row r="17" spans="2:9" ht="63" customHeight="1" thickBot="1" x14ac:dyDescent="0.25">
      <c r="B17" s="5" t="s">
        <v>22</v>
      </c>
      <c r="C17" s="6" t="s">
        <v>11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f t="shared" si="0"/>
        <v>0</v>
      </c>
    </row>
  </sheetData>
  <mergeCells count="1">
    <mergeCell ref="B1:I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rightToLeft="1" topLeftCell="B1" zoomScale="60" zoomScaleNormal="60" workbookViewId="0">
      <selection activeCell="D3" sqref="D3"/>
    </sheetView>
  </sheetViews>
  <sheetFormatPr defaultColWidth="9.125" defaultRowHeight="12.75" x14ac:dyDescent="0.2"/>
  <cols>
    <col min="1" max="1" width="9.125" style="2"/>
    <col min="2" max="2" width="90.625" style="2" customWidth="1"/>
    <col min="3" max="8" width="32.125" style="2" customWidth="1"/>
    <col min="9" max="9" width="28.75" style="2" customWidth="1"/>
    <col min="10" max="16384" width="9.125" style="2"/>
  </cols>
  <sheetData>
    <row r="1" spans="2:9" s="1" customFormat="1" ht="59.25" customHeight="1" thickBot="1" x14ac:dyDescent="0.9">
      <c r="B1" s="38" t="s">
        <v>38</v>
      </c>
      <c r="C1" s="38"/>
      <c r="D1" s="38"/>
      <c r="E1" s="38"/>
      <c r="F1" s="38"/>
      <c r="G1" s="38"/>
      <c r="H1" s="38"/>
      <c r="I1" s="38"/>
    </row>
    <row r="2" spans="2:9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2:9" ht="59.25" customHeight="1" x14ac:dyDescent="0.2">
      <c r="B3" s="7" t="s">
        <v>2</v>
      </c>
      <c r="C3" s="8" t="s">
        <v>11</v>
      </c>
      <c r="D3" s="13">
        <v>2700</v>
      </c>
      <c r="E3" s="13">
        <v>2700</v>
      </c>
      <c r="F3" s="13">
        <v>2700</v>
      </c>
      <c r="G3" s="13">
        <v>2700</v>
      </c>
      <c r="H3" s="13">
        <v>2700</v>
      </c>
      <c r="I3" s="13">
        <f>SUM(D3:H3)</f>
        <v>13500</v>
      </c>
    </row>
    <row r="4" spans="2:9" ht="59.25" hidden="1" customHeight="1" x14ac:dyDescent="0.2">
      <c r="B4" s="3" t="s">
        <v>8</v>
      </c>
      <c r="C4" s="4" t="s">
        <v>11</v>
      </c>
      <c r="D4" s="13">
        <v>600</v>
      </c>
      <c r="E4" s="13">
        <v>600</v>
      </c>
      <c r="F4" s="13">
        <v>600</v>
      </c>
      <c r="G4" s="13">
        <v>600</v>
      </c>
      <c r="H4" s="13">
        <v>600</v>
      </c>
      <c r="I4" s="13">
        <f t="shared" ref="I4:I17" si="0">SUM(D4:H4)</f>
        <v>3000</v>
      </c>
    </row>
    <row r="5" spans="2:9" ht="59.25" hidden="1" customHeight="1" x14ac:dyDescent="0.2">
      <c r="B5" s="3" t="s">
        <v>9</v>
      </c>
      <c r="C5" s="4" t="s">
        <v>11</v>
      </c>
      <c r="D5" s="13">
        <v>100</v>
      </c>
      <c r="E5" s="13">
        <v>100</v>
      </c>
      <c r="F5" s="13">
        <v>100</v>
      </c>
      <c r="G5" s="13">
        <v>100</v>
      </c>
      <c r="H5" s="13">
        <v>100</v>
      </c>
      <c r="I5" s="13">
        <f t="shared" si="0"/>
        <v>500</v>
      </c>
    </row>
    <row r="6" spans="2:9" ht="59.25" hidden="1" customHeight="1" x14ac:dyDescent="0.2">
      <c r="B6" s="3" t="s">
        <v>10</v>
      </c>
      <c r="C6" s="4" t="s">
        <v>14</v>
      </c>
      <c r="D6" s="13">
        <v>100</v>
      </c>
      <c r="E6" s="13">
        <v>100</v>
      </c>
      <c r="F6" s="13">
        <v>100</v>
      </c>
      <c r="G6" s="13">
        <v>100</v>
      </c>
      <c r="H6" s="13">
        <v>100</v>
      </c>
      <c r="I6" s="13">
        <f t="shared" si="0"/>
        <v>500</v>
      </c>
    </row>
    <row r="7" spans="2:9" ht="59.25" customHeight="1" x14ac:dyDescent="0.2">
      <c r="B7" s="3" t="s">
        <v>57</v>
      </c>
      <c r="C7" s="4" t="s">
        <v>11</v>
      </c>
      <c r="D7" s="13">
        <f>SUM(D4:D6)</f>
        <v>800</v>
      </c>
      <c r="E7" s="13">
        <f t="shared" ref="E7:I7" si="1">SUM(E4:E6)</f>
        <v>800</v>
      </c>
      <c r="F7" s="13">
        <f t="shared" si="1"/>
        <v>800</v>
      </c>
      <c r="G7" s="13">
        <f t="shared" si="1"/>
        <v>800</v>
      </c>
      <c r="H7" s="13">
        <f t="shared" si="1"/>
        <v>800</v>
      </c>
      <c r="I7" s="13">
        <f t="shared" si="1"/>
        <v>4000</v>
      </c>
    </row>
    <row r="8" spans="2:9" ht="59.25" customHeight="1" x14ac:dyDescent="0.2">
      <c r="B8" s="3" t="s">
        <v>1</v>
      </c>
      <c r="C8" s="4" t="s">
        <v>11</v>
      </c>
      <c r="D8" s="13">
        <v>500</v>
      </c>
      <c r="E8" s="13">
        <v>500</v>
      </c>
      <c r="F8" s="13">
        <v>500</v>
      </c>
      <c r="G8" s="13">
        <v>800</v>
      </c>
      <c r="H8" s="13">
        <v>800</v>
      </c>
      <c r="I8" s="13">
        <f t="shared" si="0"/>
        <v>3100</v>
      </c>
    </row>
    <row r="9" spans="2:9" ht="59.25" customHeight="1" x14ac:dyDescent="0.2">
      <c r="B9" s="3" t="s">
        <v>3</v>
      </c>
      <c r="C9" s="4" t="s">
        <v>11</v>
      </c>
      <c r="D9" s="13">
        <v>6979.6477363149843</v>
      </c>
      <c r="E9" s="13">
        <f t="shared" ref="E9" si="2">D9</f>
        <v>6979.6477363149843</v>
      </c>
      <c r="F9" s="13">
        <f t="shared" ref="F9" si="3">D9</f>
        <v>6979.6477363149843</v>
      </c>
      <c r="G9" s="13">
        <f t="shared" ref="G9" si="4">D9</f>
        <v>6979.6477363149843</v>
      </c>
      <c r="H9" s="13">
        <f t="shared" ref="H9" si="5">D9</f>
        <v>6979.6477363149843</v>
      </c>
      <c r="I9" s="13">
        <f t="shared" si="0"/>
        <v>34898.23868157492</v>
      </c>
    </row>
    <row r="10" spans="2:9" ht="65.25" customHeight="1" x14ac:dyDescent="0.2">
      <c r="B10" s="3" t="s">
        <v>4</v>
      </c>
      <c r="C10" s="4" t="s">
        <v>11</v>
      </c>
      <c r="D10" s="13">
        <v>3060.1530076503827</v>
      </c>
      <c r="E10" s="13">
        <v>3060.1530076503827</v>
      </c>
      <c r="F10" s="13">
        <v>3064.8978367387754</v>
      </c>
      <c r="G10" s="13">
        <v>3064.8978367387754</v>
      </c>
      <c r="H10" s="13">
        <v>3062.8162310261387</v>
      </c>
      <c r="I10" s="13">
        <f t="shared" si="0"/>
        <v>15312.917919804455</v>
      </c>
    </row>
    <row r="11" spans="2:9" ht="59.25" customHeight="1" x14ac:dyDescent="0.2">
      <c r="B11" s="3" t="s">
        <v>5</v>
      </c>
      <c r="C11" s="4" t="s">
        <v>11</v>
      </c>
      <c r="D11" s="13">
        <v>900</v>
      </c>
      <c r="E11" s="13">
        <v>1300</v>
      </c>
      <c r="F11" s="13">
        <v>1300</v>
      </c>
      <c r="G11" s="13">
        <v>1300</v>
      </c>
      <c r="H11" s="13">
        <v>1400</v>
      </c>
      <c r="I11" s="13">
        <f t="shared" si="0"/>
        <v>6200</v>
      </c>
    </row>
    <row r="12" spans="2:9" ht="59.25" customHeight="1" x14ac:dyDescent="0.2">
      <c r="B12" s="3" t="s">
        <v>21</v>
      </c>
      <c r="C12" s="4" t="s">
        <v>11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0</v>
      </c>
    </row>
    <row r="13" spans="2:9" ht="59.25" customHeight="1" thickBot="1" x14ac:dyDescent="0.25">
      <c r="B13" s="5" t="s">
        <v>12</v>
      </c>
      <c r="C13" s="4" t="s">
        <v>11</v>
      </c>
      <c r="D13" s="13">
        <v>400</v>
      </c>
      <c r="E13" s="13">
        <v>600</v>
      </c>
      <c r="F13" s="13">
        <v>600</v>
      </c>
      <c r="G13" s="13">
        <v>800</v>
      </c>
      <c r="H13" s="13">
        <v>800</v>
      </c>
      <c r="I13" s="13">
        <f t="shared" si="0"/>
        <v>3200</v>
      </c>
    </row>
    <row r="14" spans="2:9" ht="59.25" customHeight="1" x14ac:dyDescent="0.2">
      <c r="B14" s="3" t="s">
        <v>6</v>
      </c>
      <c r="C14" s="4" t="s">
        <v>14</v>
      </c>
      <c r="D14" s="13">
        <v>200</v>
      </c>
      <c r="E14" s="13">
        <v>200</v>
      </c>
      <c r="F14" s="13">
        <v>200</v>
      </c>
      <c r="G14" s="13">
        <v>200</v>
      </c>
      <c r="H14" s="13">
        <v>200</v>
      </c>
      <c r="I14" s="13">
        <f t="shared" si="0"/>
        <v>1000</v>
      </c>
    </row>
    <row r="15" spans="2:9" ht="59.25" customHeight="1" x14ac:dyDescent="0.2">
      <c r="B15" s="3" t="s">
        <v>7</v>
      </c>
      <c r="C15" s="4" t="s">
        <v>11</v>
      </c>
      <c r="D15" s="13">
        <v>312</v>
      </c>
      <c r="E15" s="13">
        <v>308</v>
      </c>
      <c r="F15" s="13">
        <v>292</v>
      </c>
      <c r="G15" s="13">
        <v>288</v>
      </c>
      <c r="H15" s="13">
        <v>272</v>
      </c>
      <c r="I15" s="13">
        <f t="shared" si="0"/>
        <v>1472</v>
      </c>
    </row>
    <row r="16" spans="2:9" ht="54.75" customHeight="1" x14ac:dyDescent="0.2">
      <c r="B16" s="3" t="s">
        <v>13</v>
      </c>
      <c r="C16" s="4" t="s">
        <v>11</v>
      </c>
      <c r="D16" s="13">
        <v>5700</v>
      </c>
      <c r="E16" s="13">
        <v>5700</v>
      </c>
      <c r="F16" s="13">
        <v>4700</v>
      </c>
      <c r="G16" s="13">
        <v>4700</v>
      </c>
      <c r="H16" s="13">
        <v>4700</v>
      </c>
      <c r="I16" s="13">
        <f t="shared" si="0"/>
        <v>25500</v>
      </c>
    </row>
    <row r="17" spans="2:9" ht="63" customHeight="1" thickBot="1" x14ac:dyDescent="0.25">
      <c r="B17" s="5" t="s">
        <v>22</v>
      </c>
      <c r="C17" s="6" t="s">
        <v>11</v>
      </c>
      <c r="D17" s="13">
        <v>1000</v>
      </c>
      <c r="E17" s="13">
        <v>1000</v>
      </c>
      <c r="F17" s="13">
        <v>1000</v>
      </c>
      <c r="G17" s="13">
        <v>1000</v>
      </c>
      <c r="H17" s="13">
        <v>1000</v>
      </c>
      <c r="I17" s="13">
        <f t="shared" si="0"/>
        <v>5000</v>
      </c>
    </row>
  </sheetData>
  <mergeCells count="1">
    <mergeCell ref="B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rightToLeft="1" zoomScale="60" zoomScaleNormal="60" workbookViewId="0">
      <selection activeCell="D3" sqref="D3"/>
    </sheetView>
  </sheetViews>
  <sheetFormatPr defaultColWidth="9.125" defaultRowHeight="12.75" x14ac:dyDescent="0.2"/>
  <cols>
    <col min="1" max="1" width="9.125" style="2"/>
    <col min="2" max="2" width="90.625" style="2" customWidth="1"/>
    <col min="3" max="8" width="32.125" style="2" customWidth="1"/>
    <col min="9" max="9" width="28.75" style="2" customWidth="1"/>
    <col min="10" max="16384" width="9.125" style="2"/>
  </cols>
  <sheetData>
    <row r="1" spans="2:9" s="1" customFormat="1" ht="59.25" customHeight="1" thickBot="1" x14ac:dyDescent="0.9">
      <c r="B1" s="38" t="s">
        <v>39</v>
      </c>
      <c r="C1" s="38"/>
      <c r="D1" s="38"/>
      <c r="E1" s="38"/>
      <c r="F1" s="38"/>
      <c r="G1" s="38"/>
      <c r="H1" s="38"/>
      <c r="I1" s="38"/>
    </row>
    <row r="2" spans="2:9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2:9" ht="59.25" customHeight="1" x14ac:dyDescent="0.2">
      <c r="B3" s="7" t="s">
        <v>2</v>
      </c>
      <c r="C3" s="8" t="s">
        <v>11</v>
      </c>
      <c r="D3" s="13">
        <v>9600</v>
      </c>
      <c r="E3" s="13">
        <v>9600</v>
      </c>
      <c r="F3" s="13">
        <v>9600</v>
      </c>
      <c r="G3" s="13">
        <v>9600</v>
      </c>
      <c r="H3" s="13">
        <v>9600</v>
      </c>
      <c r="I3" s="13">
        <f>SUM(D3:H3)</f>
        <v>48000</v>
      </c>
    </row>
    <row r="4" spans="2:9" ht="59.25" hidden="1" customHeight="1" x14ac:dyDescent="0.2">
      <c r="B4" s="3" t="s">
        <v>8</v>
      </c>
      <c r="C4" s="4" t="s">
        <v>11</v>
      </c>
      <c r="D4" s="13">
        <v>5000</v>
      </c>
      <c r="E4" s="13">
        <v>5000</v>
      </c>
      <c r="F4" s="13">
        <v>5000</v>
      </c>
      <c r="G4" s="13">
        <v>5000</v>
      </c>
      <c r="H4" s="13">
        <v>5000</v>
      </c>
      <c r="I4" s="13">
        <f t="shared" ref="I4:I17" si="0">SUM(D4:H4)</f>
        <v>25000</v>
      </c>
    </row>
    <row r="5" spans="2:9" ht="59.25" hidden="1" customHeight="1" x14ac:dyDescent="0.2">
      <c r="B5" s="3" t="s">
        <v>9</v>
      </c>
      <c r="C5" s="4" t="s">
        <v>11</v>
      </c>
      <c r="D5" s="13">
        <v>300</v>
      </c>
      <c r="E5" s="13">
        <v>300</v>
      </c>
      <c r="F5" s="13">
        <v>300</v>
      </c>
      <c r="G5" s="13">
        <v>300</v>
      </c>
      <c r="H5" s="13">
        <v>300</v>
      </c>
      <c r="I5" s="13">
        <f t="shared" si="0"/>
        <v>1500</v>
      </c>
    </row>
    <row r="6" spans="2:9" ht="59.25" hidden="1" customHeight="1" x14ac:dyDescent="0.2">
      <c r="B6" s="3" t="s">
        <v>10</v>
      </c>
      <c r="C6" s="4" t="s">
        <v>14</v>
      </c>
      <c r="D6" s="13">
        <v>500</v>
      </c>
      <c r="E6" s="13">
        <v>500</v>
      </c>
      <c r="F6" s="13">
        <v>500</v>
      </c>
      <c r="G6" s="13">
        <v>500</v>
      </c>
      <c r="H6" s="13">
        <v>500</v>
      </c>
      <c r="I6" s="13">
        <f t="shared" si="0"/>
        <v>2500</v>
      </c>
    </row>
    <row r="7" spans="2:9" ht="59.25" customHeight="1" x14ac:dyDescent="0.2">
      <c r="B7" s="3" t="s">
        <v>57</v>
      </c>
      <c r="C7" s="4" t="s">
        <v>11</v>
      </c>
      <c r="D7" s="13">
        <f>SUM(D4:D6)</f>
        <v>5800</v>
      </c>
      <c r="E7" s="13">
        <f t="shared" ref="E7:I7" si="1">SUM(E4:E6)</f>
        <v>5800</v>
      </c>
      <c r="F7" s="13">
        <f t="shared" si="1"/>
        <v>5800</v>
      </c>
      <c r="G7" s="13">
        <f t="shared" si="1"/>
        <v>5800</v>
      </c>
      <c r="H7" s="13">
        <f t="shared" si="1"/>
        <v>5800</v>
      </c>
      <c r="I7" s="13">
        <f t="shared" si="1"/>
        <v>29000</v>
      </c>
    </row>
    <row r="8" spans="2:9" ht="59.25" customHeight="1" x14ac:dyDescent="0.2">
      <c r="B8" s="3" t="s">
        <v>1</v>
      </c>
      <c r="C8" s="4" t="s">
        <v>11</v>
      </c>
      <c r="D8" s="13">
        <v>200</v>
      </c>
      <c r="E8" s="13">
        <v>200</v>
      </c>
      <c r="F8" s="13">
        <v>200</v>
      </c>
      <c r="G8" s="13">
        <v>200</v>
      </c>
      <c r="H8" s="13">
        <v>200</v>
      </c>
      <c r="I8" s="13">
        <f t="shared" si="0"/>
        <v>1000</v>
      </c>
    </row>
    <row r="9" spans="2:9" ht="59.25" customHeight="1" x14ac:dyDescent="0.2">
      <c r="B9" s="3" t="s">
        <v>3</v>
      </c>
      <c r="C9" s="4" t="s">
        <v>11</v>
      </c>
      <c r="D9" s="13">
        <v>14202.4556219147</v>
      </c>
      <c r="E9" s="13">
        <f t="shared" ref="E9" si="2">D9</f>
        <v>14202.4556219147</v>
      </c>
      <c r="F9" s="13">
        <f t="shared" ref="F9" si="3">D9</f>
        <v>14202.4556219147</v>
      </c>
      <c r="G9" s="13">
        <f t="shared" ref="G9" si="4">D9</f>
        <v>14202.4556219147</v>
      </c>
      <c r="H9" s="13">
        <f t="shared" ref="H9" si="5">D9</f>
        <v>14202.4556219147</v>
      </c>
      <c r="I9" s="13">
        <f t="shared" si="0"/>
        <v>71012.278109573497</v>
      </c>
    </row>
    <row r="10" spans="2:9" ht="65.25" customHeight="1" x14ac:dyDescent="0.2">
      <c r="B10" s="3" t="s">
        <v>4</v>
      </c>
      <c r="C10" s="4" t="s">
        <v>11</v>
      </c>
      <c r="D10" s="13">
        <v>21098.554927746387</v>
      </c>
      <c r="E10" s="13">
        <v>21098.554927746387</v>
      </c>
      <c r="F10" s="13">
        <v>21094.296856771442</v>
      </c>
      <c r="G10" s="13">
        <v>21094.296856771442</v>
      </c>
      <c r="H10" s="13">
        <v>21091.734495930246</v>
      </c>
      <c r="I10" s="13">
        <f t="shared" si="0"/>
        <v>105477.4380649659</v>
      </c>
    </row>
    <row r="11" spans="2:9" ht="59.25" customHeight="1" x14ac:dyDescent="0.2">
      <c r="B11" s="3" t="s">
        <v>5</v>
      </c>
      <c r="C11" s="4" t="s">
        <v>11</v>
      </c>
      <c r="D11" s="13">
        <v>8000</v>
      </c>
      <c r="E11" s="13">
        <v>8000</v>
      </c>
      <c r="F11" s="13">
        <v>8000</v>
      </c>
      <c r="G11" s="13">
        <v>8000</v>
      </c>
      <c r="H11" s="13">
        <v>8000</v>
      </c>
      <c r="I11" s="13">
        <f t="shared" si="0"/>
        <v>40000</v>
      </c>
    </row>
    <row r="12" spans="2:9" ht="59.25" customHeight="1" x14ac:dyDescent="0.2">
      <c r="B12" s="3" t="s">
        <v>21</v>
      </c>
      <c r="C12" s="4" t="s">
        <v>11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0</v>
      </c>
    </row>
    <row r="13" spans="2:9" ht="59.25" customHeight="1" thickBot="1" x14ac:dyDescent="0.25">
      <c r="B13" s="5" t="s">
        <v>12</v>
      </c>
      <c r="C13" s="4" t="s">
        <v>11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0</v>
      </c>
    </row>
    <row r="14" spans="2:9" ht="59.25" customHeight="1" x14ac:dyDescent="0.2">
      <c r="B14" s="3" t="s">
        <v>6</v>
      </c>
      <c r="C14" s="4" t="s">
        <v>14</v>
      </c>
      <c r="D14" s="13">
        <v>150</v>
      </c>
      <c r="E14" s="13">
        <v>150</v>
      </c>
      <c r="F14" s="13">
        <v>150</v>
      </c>
      <c r="G14" s="13">
        <v>150</v>
      </c>
      <c r="H14" s="13">
        <v>150</v>
      </c>
      <c r="I14" s="13">
        <f t="shared" si="0"/>
        <v>750</v>
      </c>
    </row>
    <row r="15" spans="2:9" ht="59.25" customHeight="1" x14ac:dyDescent="0.2">
      <c r="B15" s="3" t="s">
        <v>7</v>
      </c>
      <c r="C15" s="4" t="s">
        <v>11</v>
      </c>
      <c r="D15" s="13">
        <v>312</v>
      </c>
      <c r="E15" s="13">
        <v>308</v>
      </c>
      <c r="F15" s="13">
        <v>292</v>
      </c>
      <c r="G15" s="13">
        <v>288</v>
      </c>
      <c r="H15" s="13">
        <v>272</v>
      </c>
      <c r="I15" s="13">
        <f t="shared" si="0"/>
        <v>1472</v>
      </c>
    </row>
    <row r="16" spans="2:9" ht="54.75" customHeight="1" x14ac:dyDescent="0.2">
      <c r="B16" s="3" t="s">
        <v>13</v>
      </c>
      <c r="C16" s="4" t="s">
        <v>11</v>
      </c>
      <c r="D16" s="13">
        <v>17000</v>
      </c>
      <c r="E16" s="13">
        <v>17000</v>
      </c>
      <c r="F16" s="13">
        <v>17000</v>
      </c>
      <c r="G16" s="13">
        <v>17000</v>
      </c>
      <c r="H16" s="13">
        <v>16000</v>
      </c>
      <c r="I16" s="13">
        <f t="shared" si="0"/>
        <v>84000</v>
      </c>
    </row>
    <row r="17" spans="2:9" ht="63" customHeight="1" thickBot="1" x14ac:dyDescent="0.25">
      <c r="B17" s="5" t="s">
        <v>22</v>
      </c>
      <c r="C17" s="6" t="s">
        <v>11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f t="shared" si="0"/>
        <v>0</v>
      </c>
    </row>
  </sheetData>
  <mergeCells count="1">
    <mergeCell ref="B1:I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rightToLeft="1" zoomScale="60" zoomScaleNormal="60" workbookViewId="0">
      <selection activeCell="D3" sqref="D3"/>
    </sheetView>
  </sheetViews>
  <sheetFormatPr defaultColWidth="9.125" defaultRowHeight="12.75" x14ac:dyDescent="0.2"/>
  <cols>
    <col min="1" max="1" width="9.125" style="2"/>
    <col min="2" max="2" width="90.625" style="2" customWidth="1"/>
    <col min="3" max="8" width="32.125" style="2" customWidth="1"/>
    <col min="9" max="9" width="28.75" style="2" customWidth="1"/>
    <col min="10" max="16384" width="9.125" style="2"/>
  </cols>
  <sheetData>
    <row r="1" spans="2:9" s="1" customFormat="1" ht="59.25" customHeight="1" thickBot="1" x14ac:dyDescent="0.9">
      <c r="B1" s="38" t="s">
        <v>40</v>
      </c>
      <c r="C1" s="38"/>
      <c r="D1" s="38"/>
      <c r="E1" s="38"/>
      <c r="F1" s="38"/>
      <c r="G1" s="38"/>
      <c r="H1" s="38"/>
      <c r="I1" s="38"/>
    </row>
    <row r="2" spans="2:9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2:9" ht="59.25" customHeight="1" x14ac:dyDescent="0.2">
      <c r="B3" s="7" t="s">
        <v>2</v>
      </c>
      <c r="C3" s="8" t="s">
        <v>11</v>
      </c>
      <c r="D3" s="13">
        <v>2500</v>
      </c>
      <c r="E3" s="13">
        <v>2500</v>
      </c>
      <c r="F3" s="13">
        <v>2500</v>
      </c>
      <c r="G3" s="13">
        <v>2500</v>
      </c>
      <c r="H3" s="13">
        <v>2500</v>
      </c>
      <c r="I3" s="13">
        <f>SUM(D3:H3)</f>
        <v>12500</v>
      </c>
    </row>
    <row r="4" spans="2:9" ht="59.25" hidden="1" customHeight="1" x14ac:dyDescent="0.2">
      <c r="B4" s="3" t="s">
        <v>8</v>
      </c>
      <c r="C4" s="4" t="s">
        <v>11</v>
      </c>
      <c r="D4" s="13">
        <v>20</v>
      </c>
      <c r="E4" s="13">
        <v>20</v>
      </c>
      <c r="F4" s="13">
        <v>20</v>
      </c>
      <c r="G4" s="13">
        <v>20</v>
      </c>
      <c r="H4" s="13">
        <v>20</v>
      </c>
      <c r="I4" s="13">
        <f t="shared" ref="I4:I17" si="0">SUM(D4:H4)</f>
        <v>100</v>
      </c>
    </row>
    <row r="5" spans="2:9" ht="59.25" hidden="1" customHeight="1" x14ac:dyDescent="0.2">
      <c r="B5" s="3" t="s">
        <v>9</v>
      </c>
      <c r="C5" s="4" t="s">
        <v>11</v>
      </c>
      <c r="D5" s="13">
        <v>100</v>
      </c>
      <c r="E5" s="13">
        <v>100</v>
      </c>
      <c r="F5" s="13">
        <v>100</v>
      </c>
      <c r="G5" s="13">
        <v>100</v>
      </c>
      <c r="H5" s="13">
        <v>100</v>
      </c>
      <c r="I5" s="13">
        <f t="shared" si="0"/>
        <v>500</v>
      </c>
    </row>
    <row r="6" spans="2:9" ht="59.25" hidden="1" customHeight="1" x14ac:dyDescent="0.2">
      <c r="B6" s="3" t="s">
        <v>10</v>
      </c>
      <c r="C6" s="4" t="s">
        <v>14</v>
      </c>
      <c r="D6" s="13">
        <v>100</v>
      </c>
      <c r="E6" s="13">
        <v>100</v>
      </c>
      <c r="F6" s="13">
        <v>100</v>
      </c>
      <c r="G6" s="13">
        <v>100</v>
      </c>
      <c r="H6" s="13">
        <v>100</v>
      </c>
      <c r="I6" s="13">
        <f t="shared" si="0"/>
        <v>500</v>
      </c>
    </row>
    <row r="7" spans="2:9" ht="59.25" customHeight="1" x14ac:dyDescent="0.2">
      <c r="B7" s="3" t="s">
        <v>57</v>
      </c>
      <c r="C7" s="4" t="s">
        <v>11</v>
      </c>
      <c r="D7" s="13">
        <f>SUM(D4:D6)</f>
        <v>220</v>
      </c>
      <c r="E7" s="13">
        <f t="shared" ref="E7:I7" si="1">SUM(E4:E6)</f>
        <v>220</v>
      </c>
      <c r="F7" s="13">
        <f t="shared" si="1"/>
        <v>220</v>
      </c>
      <c r="G7" s="13">
        <f t="shared" si="1"/>
        <v>220</v>
      </c>
      <c r="H7" s="13">
        <f t="shared" si="1"/>
        <v>220</v>
      </c>
      <c r="I7" s="13">
        <f t="shared" si="1"/>
        <v>1100</v>
      </c>
    </row>
    <row r="8" spans="2:9" ht="59.25" customHeight="1" x14ac:dyDescent="0.2">
      <c r="B8" s="3" t="s">
        <v>1</v>
      </c>
      <c r="C8" s="4" t="s">
        <v>11</v>
      </c>
      <c r="D8" s="13">
        <v>1000</v>
      </c>
      <c r="E8" s="13">
        <v>1000</v>
      </c>
      <c r="F8" s="13">
        <v>1000</v>
      </c>
      <c r="G8" s="13">
        <v>1000</v>
      </c>
      <c r="H8" s="13">
        <v>1000</v>
      </c>
      <c r="I8" s="13">
        <f t="shared" si="0"/>
        <v>5000</v>
      </c>
    </row>
    <row r="9" spans="2:9" ht="59.25" customHeight="1" x14ac:dyDescent="0.2">
      <c r="B9" s="3" t="s">
        <v>3</v>
      </c>
      <c r="C9" s="4" t="s">
        <v>11</v>
      </c>
      <c r="D9" s="13">
        <v>7267.6035373849018</v>
      </c>
      <c r="E9" s="13">
        <f t="shared" ref="E9" si="2">D9</f>
        <v>7267.6035373849018</v>
      </c>
      <c r="F9" s="13">
        <f t="shared" ref="F9" si="3">D9</f>
        <v>7267.6035373849018</v>
      </c>
      <c r="G9" s="13">
        <f t="shared" ref="G9" si="4">D9</f>
        <v>7267.6035373849018</v>
      </c>
      <c r="H9" s="13">
        <f t="shared" ref="H9" si="5">D9</f>
        <v>7267.6035373849018</v>
      </c>
      <c r="I9" s="13">
        <f t="shared" si="0"/>
        <v>36338.017686924512</v>
      </c>
    </row>
    <row r="10" spans="2:9" ht="65.25" customHeight="1" x14ac:dyDescent="0.2">
      <c r="B10" s="3" t="s">
        <v>4</v>
      </c>
      <c r="C10" s="4" t="s">
        <v>11</v>
      </c>
      <c r="D10" s="13">
        <v>6270.3135156757835</v>
      </c>
      <c r="E10" s="13">
        <v>6270.3135156757835</v>
      </c>
      <c r="F10" s="13">
        <v>6264.7911736275455</v>
      </c>
      <c r="G10" s="13">
        <v>6264.7911736275455</v>
      </c>
      <c r="H10" s="13">
        <v>6266.6240025598472</v>
      </c>
      <c r="I10" s="13">
        <f t="shared" si="0"/>
        <v>31336.833381166507</v>
      </c>
    </row>
    <row r="11" spans="2:9" ht="59.25" customHeight="1" x14ac:dyDescent="0.2">
      <c r="B11" s="3" t="s">
        <v>5</v>
      </c>
      <c r="C11" s="4" t="s">
        <v>11</v>
      </c>
      <c r="D11" s="13">
        <v>2000</v>
      </c>
      <c r="E11" s="13">
        <v>2000</v>
      </c>
      <c r="F11" s="13">
        <v>2000</v>
      </c>
      <c r="G11" s="13">
        <v>2000</v>
      </c>
      <c r="H11" s="13">
        <v>2000</v>
      </c>
      <c r="I11" s="13">
        <f t="shared" si="0"/>
        <v>10000</v>
      </c>
    </row>
    <row r="12" spans="2:9" ht="59.25" customHeight="1" x14ac:dyDescent="0.2">
      <c r="B12" s="3" t="s">
        <v>21</v>
      </c>
      <c r="C12" s="4" t="s">
        <v>11</v>
      </c>
      <c r="D12" s="13">
        <v>200</v>
      </c>
      <c r="E12" s="13">
        <v>250</v>
      </c>
      <c r="F12" s="13">
        <v>350</v>
      </c>
      <c r="G12" s="13">
        <v>500</v>
      </c>
      <c r="H12" s="13">
        <v>200</v>
      </c>
      <c r="I12" s="13">
        <f t="shared" si="0"/>
        <v>1500</v>
      </c>
    </row>
    <row r="13" spans="2:9" ht="59.25" customHeight="1" thickBot="1" x14ac:dyDescent="0.25">
      <c r="B13" s="5" t="s">
        <v>12</v>
      </c>
      <c r="C13" s="4" t="s">
        <v>11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0</v>
      </c>
    </row>
    <row r="14" spans="2:9" ht="59.25" customHeight="1" x14ac:dyDescent="0.2">
      <c r="B14" s="3" t="s">
        <v>6</v>
      </c>
      <c r="C14" s="4" t="s">
        <v>14</v>
      </c>
      <c r="D14" s="13">
        <v>20</v>
      </c>
      <c r="E14" s="13">
        <v>20</v>
      </c>
      <c r="F14" s="13">
        <v>20</v>
      </c>
      <c r="G14" s="13">
        <v>20</v>
      </c>
      <c r="H14" s="13">
        <v>20</v>
      </c>
      <c r="I14" s="13">
        <f t="shared" si="0"/>
        <v>100</v>
      </c>
    </row>
    <row r="15" spans="2:9" ht="59.25" customHeight="1" x14ac:dyDescent="0.2">
      <c r="B15" s="3" t="s">
        <v>7</v>
      </c>
      <c r="C15" s="4" t="s">
        <v>11</v>
      </c>
      <c r="D15" s="13">
        <v>39</v>
      </c>
      <c r="E15" s="13">
        <v>39</v>
      </c>
      <c r="F15" s="13">
        <v>36</v>
      </c>
      <c r="G15" s="13">
        <v>36</v>
      </c>
      <c r="H15" s="13">
        <v>34</v>
      </c>
      <c r="I15" s="13">
        <f t="shared" si="0"/>
        <v>184</v>
      </c>
    </row>
    <row r="16" spans="2:9" ht="54.75" customHeight="1" x14ac:dyDescent="0.2">
      <c r="B16" s="3" t="s">
        <v>13</v>
      </c>
      <c r="C16" s="4" t="s">
        <v>11</v>
      </c>
      <c r="D16" s="13">
        <v>1000</v>
      </c>
      <c r="E16" s="13">
        <v>1000</v>
      </c>
      <c r="F16" s="13">
        <v>1000</v>
      </c>
      <c r="G16" s="13">
        <v>1000</v>
      </c>
      <c r="H16" s="13">
        <v>1500</v>
      </c>
      <c r="I16" s="13">
        <f t="shared" si="0"/>
        <v>5500</v>
      </c>
    </row>
    <row r="17" spans="2:9" ht="63" customHeight="1" thickBot="1" x14ac:dyDescent="0.25">
      <c r="B17" s="5" t="s">
        <v>22</v>
      </c>
      <c r="C17" s="6" t="s">
        <v>11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f t="shared" si="0"/>
        <v>0</v>
      </c>
    </row>
  </sheetData>
  <mergeCells count="1">
    <mergeCell ref="B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rightToLeft="1" zoomScale="60" zoomScaleNormal="60" workbookViewId="0">
      <selection activeCell="D3" sqref="D3"/>
    </sheetView>
  </sheetViews>
  <sheetFormatPr defaultColWidth="9.125" defaultRowHeight="12.75" x14ac:dyDescent="0.2"/>
  <cols>
    <col min="1" max="1" width="9.125" style="2"/>
    <col min="2" max="2" width="90.625" style="2" customWidth="1"/>
    <col min="3" max="8" width="32.125" style="2" customWidth="1"/>
    <col min="9" max="9" width="28.75" style="2" customWidth="1"/>
    <col min="10" max="16384" width="9.125" style="2"/>
  </cols>
  <sheetData>
    <row r="1" spans="2:9" s="1" customFormat="1" ht="59.25" customHeight="1" thickBot="1" x14ac:dyDescent="0.9">
      <c r="B1" s="38" t="s">
        <v>25</v>
      </c>
      <c r="C1" s="38"/>
      <c r="D1" s="38"/>
      <c r="E1" s="38"/>
      <c r="F1" s="38"/>
      <c r="G1" s="38"/>
      <c r="H1" s="38"/>
      <c r="I1" s="38"/>
    </row>
    <row r="2" spans="2:9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2:9" ht="59.25" customHeight="1" x14ac:dyDescent="0.2">
      <c r="B3" s="7" t="s">
        <v>2</v>
      </c>
      <c r="C3" s="8" t="s">
        <v>11</v>
      </c>
      <c r="D3" s="13">
        <v>4900</v>
      </c>
      <c r="E3" s="13">
        <v>4900</v>
      </c>
      <c r="F3" s="13">
        <v>4900</v>
      </c>
      <c r="G3" s="13">
        <v>4900</v>
      </c>
      <c r="H3" s="13">
        <v>4900</v>
      </c>
      <c r="I3" s="13">
        <f>SUM(D3:H3)</f>
        <v>24500</v>
      </c>
    </row>
    <row r="4" spans="2:9" ht="59.25" hidden="1" customHeight="1" x14ac:dyDescent="0.2">
      <c r="B4" s="3" t="s">
        <v>8</v>
      </c>
      <c r="C4" s="4" t="s">
        <v>11</v>
      </c>
      <c r="D4" s="13">
        <v>1375</v>
      </c>
      <c r="E4" s="13">
        <v>1375</v>
      </c>
      <c r="F4" s="13">
        <v>1375</v>
      </c>
      <c r="G4" s="13">
        <v>1375</v>
      </c>
      <c r="H4" s="13">
        <v>1375</v>
      </c>
      <c r="I4" s="13">
        <f t="shared" ref="I4:I17" si="0">SUM(D4:H4)</f>
        <v>6875</v>
      </c>
    </row>
    <row r="5" spans="2:9" ht="59.25" hidden="1" customHeight="1" x14ac:dyDescent="0.2">
      <c r="B5" s="3" t="s">
        <v>9</v>
      </c>
      <c r="C5" s="4" t="s">
        <v>11</v>
      </c>
      <c r="D5" s="13">
        <v>140</v>
      </c>
      <c r="E5" s="13">
        <v>140</v>
      </c>
      <c r="F5" s="13">
        <v>140</v>
      </c>
      <c r="G5" s="13">
        <v>140</v>
      </c>
      <c r="H5" s="13">
        <v>140</v>
      </c>
      <c r="I5" s="13">
        <f t="shared" si="0"/>
        <v>700</v>
      </c>
    </row>
    <row r="6" spans="2:9" ht="59.25" hidden="1" customHeight="1" x14ac:dyDescent="0.2">
      <c r="B6" s="3" t="s">
        <v>10</v>
      </c>
      <c r="C6" s="4" t="s">
        <v>14</v>
      </c>
      <c r="D6" s="13">
        <v>260</v>
      </c>
      <c r="E6" s="13">
        <v>260</v>
      </c>
      <c r="F6" s="13">
        <v>260</v>
      </c>
      <c r="G6" s="13">
        <v>260</v>
      </c>
      <c r="H6" s="13">
        <v>260</v>
      </c>
      <c r="I6" s="13">
        <f t="shared" si="0"/>
        <v>1300</v>
      </c>
    </row>
    <row r="7" spans="2:9" ht="59.25" customHeight="1" x14ac:dyDescent="0.2">
      <c r="B7" s="3" t="s">
        <v>57</v>
      </c>
      <c r="C7" s="4" t="s">
        <v>11</v>
      </c>
      <c r="D7" s="13">
        <f>SUM(D4:D6)</f>
        <v>1775</v>
      </c>
      <c r="E7" s="13">
        <f t="shared" ref="E7:I7" si="1">SUM(E4:E6)</f>
        <v>1775</v>
      </c>
      <c r="F7" s="13">
        <f t="shared" si="1"/>
        <v>1775</v>
      </c>
      <c r="G7" s="13">
        <f t="shared" si="1"/>
        <v>1775</v>
      </c>
      <c r="H7" s="13">
        <f t="shared" si="1"/>
        <v>1775</v>
      </c>
      <c r="I7" s="13">
        <f t="shared" si="1"/>
        <v>8875</v>
      </c>
    </row>
    <row r="8" spans="2:9" ht="59.25" customHeight="1" x14ac:dyDescent="0.2">
      <c r="B8" s="3" t="s">
        <v>1</v>
      </c>
      <c r="C8" s="4" t="s">
        <v>11</v>
      </c>
      <c r="D8" s="13">
        <v>500</v>
      </c>
      <c r="E8" s="13">
        <v>500</v>
      </c>
      <c r="F8" s="13">
        <v>500</v>
      </c>
      <c r="G8" s="13">
        <v>500</v>
      </c>
      <c r="H8" s="13">
        <v>500</v>
      </c>
      <c r="I8" s="13">
        <f t="shared" si="0"/>
        <v>2500</v>
      </c>
    </row>
    <row r="9" spans="2:9" ht="59.25" customHeight="1" x14ac:dyDescent="0.2">
      <c r="B9" s="3" t="s">
        <v>3</v>
      </c>
      <c r="C9" s="4" t="s">
        <v>11</v>
      </c>
      <c r="D9" s="13">
        <v>6222.6290826532259</v>
      </c>
      <c r="E9" s="13">
        <f t="shared" ref="E9" si="2">D9</f>
        <v>6222.6290826532259</v>
      </c>
      <c r="F9" s="13">
        <f t="shared" ref="F9" si="3">D9</f>
        <v>6222.6290826532259</v>
      </c>
      <c r="G9" s="13">
        <f t="shared" ref="G9" si="4">D9</f>
        <v>6222.6290826532259</v>
      </c>
      <c r="H9" s="13">
        <f t="shared" ref="H9" si="5">D9</f>
        <v>6222.6290826532259</v>
      </c>
      <c r="I9" s="13">
        <f t="shared" si="0"/>
        <v>31113.145413266131</v>
      </c>
    </row>
    <row r="10" spans="2:9" ht="65.25" customHeight="1" x14ac:dyDescent="0.2">
      <c r="B10" s="3" t="s">
        <v>4</v>
      </c>
      <c r="C10" s="4" t="s">
        <v>11</v>
      </c>
      <c r="D10" s="13">
        <v>3877.6938846942348</v>
      </c>
      <c r="E10" s="13">
        <v>3877.6938846942348</v>
      </c>
      <c r="F10" s="13">
        <v>3874.8708376387453</v>
      </c>
      <c r="G10" s="13">
        <v>3874.8708376387453</v>
      </c>
      <c r="H10" s="13">
        <v>3875.7674539527629</v>
      </c>
      <c r="I10" s="13">
        <f t="shared" si="0"/>
        <v>19380.896898618725</v>
      </c>
    </row>
    <row r="11" spans="2:9" ht="59.25" customHeight="1" x14ac:dyDescent="0.2">
      <c r="B11" s="3" t="s">
        <v>5</v>
      </c>
      <c r="C11" s="4" t="s">
        <v>11</v>
      </c>
      <c r="D11" s="13">
        <v>300</v>
      </c>
      <c r="E11" s="13">
        <v>300</v>
      </c>
      <c r="F11" s="13">
        <v>300</v>
      </c>
      <c r="G11" s="13">
        <v>300</v>
      </c>
      <c r="H11" s="13">
        <v>300</v>
      </c>
      <c r="I11" s="13">
        <f t="shared" si="0"/>
        <v>1500</v>
      </c>
    </row>
    <row r="12" spans="2:9" ht="59.25" customHeight="1" x14ac:dyDescent="0.2">
      <c r="B12" s="3" t="s">
        <v>21</v>
      </c>
      <c r="C12" s="4" t="s">
        <v>11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0</v>
      </c>
    </row>
    <row r="13" spans="2:9" ht="59.25" customHeight="1" thickBot="1" x14ac:dyDescent="0.25">
      <c r="B13" s="5" t="s">
        <v>12</v>
      </c>
      <c r="C13" s="4" t="s">
        <v>11</v>
      </c>
      <c r="D13" s="13">
        <v>300</v>
      </c>
      <c r="E13" s="13">
        <v>350</v>
      </c>
      <c r="F13" s="13">
        <v>350</v>
      </c>
      <c r="G13" s="13">
        <v>400</v>
      </c>
      <c r="H13" s="13">
        <v>450</v>
      </c>
      <c r="I13" s="13">
        <f t="shared" si="0"/>
        <v>1850</v>
      </c>
    </row>
    <row r="14" spans="2:9" ht="59.25" customHeight="1" x14ac:dyDescent="0.2">
      <c r="B14" s="3" t="s">
        <v>6</v>
      </c>
      <c r="C14" s="4" t="s">
        <v>14</v>
      </c>
      <c r="D14" s="13">
        <v>15</v>
      </c>
      <c r="E14" s="13">
        <v>20</v>
      </c>
      <c r="F14" s="13">
        <v>20</v>
      </c>
      <c r="G14" s="13">
        <v>20</v>
      </c>
      <c r="H14" s="13">
        <v>20</v>
      </c>
      <c r="I14" s="13">
        <f t="shared" si="0"/>
        <v>95</v>
      </c>
    </row>
    <row r="15" spans="2:9" ht="59.25" customHeight="1" x14ac:dyDescent="0.2">
      <c r="B15" s="3" t="s">
        <v>7</v>
      </c>
      <c r="C15" s="4" t="s">
        <v>11</v>
      </c>
      <c r="D15" s="13">
        <v>78</v>
      </c>
      <c r="E15" s="13">
        <v>77</v>
      </c>
      <c r="F15" s="13">
        <v>73</v>
      </c>
      <c r="G15" s="13">
        <v>72</v>
      </c>
      <c r="H15" s="13">
        <v>68</v>
      </c>
      <c r="I15" s="13">
        <f t="shared" si="0"/>
        <v>368</v>
      </c>
    </row>
    <row r="16" spans="2:9" ht="54.75" customHeight="1" x14ac:dyDescent="0.2">
      <c r="B16" s="3" t="s">
        <v>13</v>
      </c>
      <c r="C16" s="4" t="s">
        <v>11</v>
      </c>
      <c r="D16" s="13">
        <v>1000</v>
      </c>
      <c r="E16" s="13">
        <v>1000</v>
      </c>
      <c r="F16" s="13">
        <v>1000</v>
      </c>
      <c r="G16" s="13">
        <v>1000</v>
      </c>
      <c r="H16" s="13">
        <v>1000</v>
      </c>
      <c r="I16" s="13">
        <f t="shared" si="0"/>
        <v>5000</v>
      </c>
    </row>
    <row r="17" spans="2:9" ht="63" customHeight="1" thickBot="1" x14ac:dyDescent="0.25">
      <c r="B17" s="5" t="s">
        <v>22</v>
      </c>
      <c r="C17" s="6" t="s">
        <v>11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f t="shared" si="0"/>
        <v>0</v>
      </c>
    </row>
  </sheetData>
  <mergeCells count="1">
    <mergeCell ref="B1:I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rightToLeft="1" topLeftCell="B1" zoomScale="60" zoomScaleNormal="60" workbookViewId="0">
      <selection activeCell="D3" sqref="D3"/>
    </sheetView>
  </sheetViews>
  <sheetFormatPr defaultColWidth="9.125" defaultRowHeight="12.75" x14ac:dyDescent="0.2"/>
  <cols>
    <col min="1" max="1" width="9.125" style="2"/>
    <col min="2" max="2" width="90.625" style="2" customWidth="1"/>
    <col min="3" max="8" width="32.125" style="2" customWidth="1"/>
    <col min="9" max="9" width="28.75" style="2" customWidth="1"/>
    <col min="10" max="16384" width="9.125" style="2"/>
  </cols>
  <sheetData>
    <row r="1" spans="2:9" s="1" customFormat="1" ht="59.25" customHeight="1" thickBot="1" x14ac:dyDescent="0.9">
      <c r="B1" s="38" t="s">
        <v>41</v>
      </c>
      <c r="C1" s="38"/>
      <c r="D1" s="38"/>
      <c r="E1" s="38"/>
      <c r="F1" s="38"/>
      <c r="G1" s="38"/>
      <c r="H1" s="38"/>
      <c r="I1" s="38"/>
    </row>
    <row r="2" spans="2:9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2:9" ht="59.25" customHeight="1" x14ac:dyDescent="0.2">
      <c r="B3" s="7" t="s">
        <v>2</v>
      </c>
      <c r="C3" s="8" t="s">
        <v>11</v>
      </c>
      <c r="D3" s="13">
        <v>600</v>
      </c>
      <c r="E3" s="13">
        <v>600</v>
      </c>
      <c r="F3" s="13">
        <v>600</v>
      </c>
      <c r="G3" s="13">
        <v>600</v>
      </c>
      <c r="H3" s="13">
        <v>600</v>
      </c>
      <c r="I3" s="13">
        <f>SUM(D3:H3)</f>
        <v>3000</v>
      </c>
    </row>
    <row r="4" spans="2:9" ht="59.25" hidden="1" customHeight="1" x14ac:dyDescent="0.2">
      <c r="B4" s="3" t="s">
        <v>8</v>
      </c>
      <c r="C4" s="4" t="s">
        <v>11</v>
      </c>
      <c r="D4" s="13">
        <v>100</v>
      </c>
      <c r="E4" s="13">
        <v>100</v>
      </c>
      <c r="F4" s="13">
        <v>100</v>
      </c>
      <c r="G4" s="13">
        <v>100</v>
      </c>
      <c r="H4" s="13">
        <v>100</v>
      </c>
      <c r="I4" s="13">
        <f t="shared" ref="I4:I17" si="0">SUM(D4:H4)</f>
        <v>500</v>
      </c>
    </row>
    <row r="5" spans="2:9" ht="59.25" hidden="1" customHeight="1" x14ac:dyDescent="0.2">
      <c r="B5" s="3" t="s">
        <v>9</v>
      </c>
      <c r="C5" s="4" t="s">
        <v>11</v>
      </c>
      <c r="D5" s="13">
        <v>100</v>
      </c>
      <c r="E5" s="13">
        <v>100</v>
      </c>
      <c r="F5" s="13">
        <v>100</v>
      </c>
      <c r="G5" s="13">
        <v>100</v>
      </c>
      <c r="H5" s="13">
        <v>100</v>
      </c>
      <c r="I5" s="13">
        <f t="shared" si="0"/>
        <v>500</v>
      </c>
    </row>
    <row r="6" spans="2:9" ht="59.25" hidden="1" customHeight="1" x14ac:dyDescent="0.2">
      <c r="B6" s="3" t="s">
        <v>10</v>
      </c>
      <c r="C6" s="4" t="s">
        <v>14</v>
      </c>
      <c r="D6" s="13">
        <v>100</v>
      </c>
      <c r="E6" s="13">
        <v>100</v>
      </c>
      <c r="F6" s="13">
        <v>100</v>
      </c>
      <c r="G6" s="13">
        <v>100</v>
      </c>
      <c r="H6" s="13">
        <v>100</v>
      </c>
      <c r="I6" s="13">
        <f t="shared" si="0"/>
        <v>500</v>
      </c>
    </row>
    <row r="7" spans="2:9" ht="59.25" customHeight="1" x14ac:dyDescent="0.2">
      <c r="B7" s="3" t="s">
        <v>57</v>
      </c>
      <c r="C7" s="4" t="s">
        <v>11</v>
      </c>
      <c r="D7" s="13">
        <f>SUM(D4:D6)</f>
        <v>300</v>
      </c>
      <c r="E7" s="13">
        <f t="shared" ref="E7:I7" si="1">SUM(E4:E6)</f>
        <v>300</v>
      </c>
      <c r="F7" s="13">
        <f t="shared" si="1"/>
        <v>300</v>
      </c>
      <c r="G7" s="13">
        <f t="shared" si="1"/>
        <v>300</v>
      </c>
      <c r="H7" s="13">
        <f t="shared" si="1"/>
        <v>300</v>
      </c>
      <c r="I7" s="13">
        <f t="shared" si="1"/>
        <v>1500</v>
      </c>
    </row>
    <row r="8" spans="2:9" ht="59.25" customHeight="1" x14ac:dyDescent="0.2">
      <c r="B8" s="3" t="s">
        <v>1</v>
      </c>
      <c r="C8" s="4" t="s">
        <v>11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f t="shared" si="0"/>
        <v>0</v>
      </c>
    </row>
    <row r="9" spans="2:9" ht="59.25" customHeight="1" x14ac:dyDescent="0.2">
      <c r="B9" s="3" t="s">
        <v>3</v>
      </c>
      <c r="C9" s="4" t="s">
        <v>11</v>
      </c>
      <c r="D9" s="13">
        <v>4200</v>
      </c>
      <c r="E9" s="13">
        <f t="shared" ref="E9" si="2">D9</f>
        <v>4200</v>
      </c>
      <c r="F9" s="13">
        <f t="shared" ref="F9" si="3">D9</f>
        <v>4200</v>
      </c>
      <c r="G9" s="13">
        <f t="shared" ref="G9" si="4">D9</f>
        <v>4200</v>
      </c>
      <c r="H9" s="13">
        <f t="shared" ref="H9" si="5">D9</f>
        <v>4200</v>
      </c>
      <c r="I9" s="13">
        <f t="shared" si="0"/>
        <v>21000</v>
      </c>
    </row>
    <row r="10" spans="2:9" ht="65.25" customHeight="1" x14ac:dyDescent="0.2">
      <c r="B10" s="3" t="s">
        <v>4</v>
      </c>
      <c r="C10" s="4" t="s">
        <v>11</v>
      </c>
      <c r="D10" s="13">
        <v>1575.078753937697</v>
      </c>
      <c r="E10" s="13">
        <v>1575.078753937697</v>
      </c>
      <c r="F10" s="13">
        <v>1574.9475017499417</v>
      </c>
      <c r="G10" s="13">
        <v>1574.9475017499417</v>
      </c>
      <c r="H10" s="13">
        <v>1577.9053256804593</v>
      </c>
      <c r="I10" s="13">
        <f t="shared" si="0"/>
        <v>7877.9578370557365</v>
      </c>
    </row>
    <row r="11" spans="2:9" ht="59.25" customHeight="1" x14ac:dyDescent="0.2">
      <c r="B11" s="3" t="s">
        <v>5</v>
      </c>
      <c r="C11" s="4" t="s">
        <v>11</v>
      </c>
      <c r="D11" s="13">
        <v>250</v>
      </c>
      <c r="E11" s="13">
        <v>250</v>
      </c>
      <c r="F11" s="13">
        <v>250</v>
      </c>
      <c r="G11" s="13">
        <v>250</v>
      </c>
      <c r="H11" s="13">
        <v>250</v>
      </c>
      <c r="I11" s="13">
        <f t="shared" si="0"/>
        <v>1250</v>
      </c>
    </row>
    <row r="12" spans="2:9" ht="59.25" customHeight="1" x14ac:dyDescent="0.2">
      <c r="B12" s="3" t="s">
        <v>21</v>
      </c>
      <c r="C12" s="4" t="s">
        <v>11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0</v>
      </c>
    </row>
    <row r="13" spans="2:9" ht="59.25" customHeight="1" thickBot="1" x14ac:dyDescent="0.25">
      <c r="B13" s="5" t="s">
        <v>12</v>
      </c>
      <c r="C13" s="4" t="s">
        <v>11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0</v>
      </c>
    </row>
    <row r="14" spans="2:9" ht="59.25" customHeight="1" x14ac:dyDescent="0.2">
      <c r="B14" s="3" t="s">
        <v>6</v>
      </c>
      <c r="C14" s="4" t="s">
        <v>14</v>
      </c>
      <c r="D14" s="13">
        <v>35</v>
      </c>
      <c r="E14" s="13">
        <v>35</v>
      </c>
      <c r="F14" s="13">
        <v>35</v>
      </c>
      <c r="G14" s="13">
        <v>35</v>
      </c>
      <c r="H14" s="13">
        <v>35</v>
      </c>
      <c r="I14" s="13">
        <f t="shared" si="0"/>
        <v>175</v>
      </c>
    </row>
    <row r="15" spans="2:9" ht="59.25" customHeight="1" x14ac:dyDescent="0.2">
      <c r="B15" s="3" t="s">
        <v>7</v>
      </c>
      <c r="C15" s="4" t="s">
        <v>11</v>
      </c>
      <c r="D15" s="13">
        <v>39</v>
      </c>
      <c r="E15" s="13">
        <v>38</v>
      </c>
      <c r="F15" s="13">
        <v>36</v>
      </c>
      <c r="G15" s="13">
        <v>36</v>
      </c>
      <c r="H15" s="13">
        <v>34</v>
      </c>
      <c r="I15" s="13">
        <f t="shared" si="0"/>
        <v>183</v>
      </c>
    </row>
    <row r="16" spans="2:9" ht="54.75" customHeight="1" x14ac:dyDescent="0.2">
      <c r="B16" s="3" t="s">
        <v>13</v>
      </c>
      <c r="C16" s="4" t="s">
        <v>11</v>
      </c>
      <c r="D16" s="13">
        <v>500</v>
      </c>
      <c r="E16" s="13">
        <v>500</v>
      </c>
      <c r="F16" s="13">
        <v>500</v>
      </c>
      <c r="G16" s="13">
        <v>500</v>
      </c>
      <c r="H16" s="13">
        <v>500</v>
      </c>
      <c r="I16" s="13">
        <f t="shared" si="0"/>
        <v>2500</v>
      </c>
    </row>
    <row r="17" spans="2:9" ht="63" customHeight="1" thickBot="1" x14ac:dyDescent="0.25">
      <c r="B17" s="5" t="s">
        <v>22</v>
      </c>
      <c r="C17" s="6" t="s">
        <v>11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f t="shared" si="0"/>
        <v>0</v>
      </c>
    </row>
  </sheetData>
  <mergeCells count="1">
    <mergeCell ref="B1:I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rightToLeft="1" topLeftCell="B1" zoomScale="60" zoomScaleNormal="60" workbookViewId="0">
      <selection activeCell="D3" sqref="D3"/>
    </sheetView>
  </sheetViews>
  <sheetFormatPr defaultColWidth="9.125" defaultRowHeight="12.75" x14ac:dyDescent="0.2"/>
  <cols>
    <col min="1" max="1" width="9.125" style="2"/>
    <col min="2" max="2" width="90.625" style="2" customWidth="1"/>
    <col min="3" max="8" width="32.125" style="2" customWidth="1"/>
    <col min="9" max="9" width="28.75" style="2" customWidth="1"/>
    <col min="10" max="16384" width="9.125" style="2"/>
  </cols>
  <sheetData>
    <row r="1" spans="2:9" s="1" customFormat="1" ht="59.25" customHeight="1" thickBot="1" x14ac:dyDescent="0.9">
      <c r="B1" s="38" t="s">
        <v>42</v>
      </c>
      <c r="C1" s="38"/>
      <c r="D1" s="38"/>
      <c r="E1" s="38"/>
      <c r="F1" s="38"/>
      <c r="G1" s="38"/>
      <c r="H1" s="38"/>
      <c r="I1" s="38"/>
    </row>
    <row r="2" spans="2:9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2:9" ht="59.25" customHeight="1" x14ac:dyDescent="0.2">
      <c r="B3" s="7" t="s">
        <v>2</v>
      </c>
      <c r="C3" s="8" t="s">
        <v>11</v>
      </c>
      <c r="D3" s="13">
        <v>1500</v>
      </c>
      <c r="E3" s="13">
        <v>1500</v>
      </c>
      <c r="F3" s="13">
        <v>1500</v>
      </c>
      <c r="G3" s="13">
        <v>1500</v>
      </c>
      <c r="H3" s="13">
        <v>1500</v>
      </c>
      <c r="I3" s="13">
        <f>SUM(D3:H3)</f>
        <v>7500</v>
      </c>
    </row>
    <row r="4" spans="2:9" ht="59.25" hidden="1" customHeight="1" x14ac:dyDescent="0.2">
      <c r="B4" s="3" t="s">
        <v>8</v>
      </c>
      <c r="C4" s="4" t="s">
        <v>11</v>
      </c>
      <c r="D4" s="13">
        <v>600</v>
      </c>
      <c r="E4" s="13">
        <v>600</v>
      </c>
      <c r="F4" s="13">
        <v>600</v>
      </c>
      <c r="G4" s="13">
        <v>600</v>
      </c>
      <c r="H4" s="13">
        <v>600</v>
      </c>
      <c r="I4" s="13">
        <f t="shared" ref="I4:I17" si="0">SUM(D4:H4)</f>
        <v>3000</v>
      </c>
    </row>
    <row r="5" spans="2:9" ht="59.25" hidden="1" customHeight="1" x14ac:dyDescent="0.2">
      <c r="B5" s="3" t="s">
        <v>9</v>
      </c>
      <c r="C5" s="4" t="s">
        <v>11</v>
      </c>
      <c r="D5" s="13">
        <v>100</v>
      </c>
      <c r="E5" s="13">
        <v>100</v>
      </c>
      <c r="F5" s="13">
        <v>100</v>
      </c>
      <c r="G5" s="13">
        <v>100</v>
      </c>
      <c r="H5" s="13">
        <v>100</v>
      </c>
      <c r="I5" s="13">
        <f t="shared" si="0"/>
        <v>500</v>
      </c>
    </row>
    <row r="6" spans="2:9" ht="59.25" hidden="1" customHeight="1" x14ac:dyDescent="0.2">
      <c r="B6" s="3" t="s">
        <v>10</v>
      </c>
      <c r="C6" s="4" t="s">
        <v>14</v>
      </c>
      <c r="D6" s="13">
        <v>100</v>
      </c>
      <c r="E6" s="13">
        <v>100</v>
      </c>
      <c r="F6" s="13">
        <v>100</v>
      </c>
      <c r="G6" s="13">
        <v>100</v>
      </c>
      <c r="H6" s="13">
        <v>100</v>
      </c>
      <c r="I6" s="13">
        <f t="shared" si="0"/>
        <v>500</v>
      </c>
    </row>
    <row r="7" spans="2:9" ht="59.25" customHeight="1" x14ac:dyDescent="0.2">
      <c r="B7" s="3" t="s">
        <v>57</v>
      </c>
      <c r="C7" s="4" t="s">
        <v>11</v>
      </c>
      <c r="D7" s="13">
        <f>SUM(D4:D6)</f>
        <v>800</v>
      </c>
      <c r="E7" s="13">
        <f t="shared" ref="E7:I7" si="1">SUM(E4:E6)</f>
        <v>800</v>
      </c>
      <c r="F7" s="13">
        <f t="shared" si="1"/>
        <v>800</v>
      </c>
      <c r="G7" s="13">
        <f t="shared" si="1"/>
        <v>800</v>
      </c>
      <c r="H7" s="13">
        <f t="shared" si="1"/>
        <v>800</v>
      </c>
      <c r="I7" s="13">
        <f t="shared" si="1"/>
        <v>4000</v>
      </c>
    </row>
    <row r="8" spans="2:9" ht="59.25" customHeight="1" x14ac:dyDescent="0.2">
      <c r="B8" s="3" t="s">
        <v>1</v>
      </c>
      <c r="C8" s="4" t="s">
        <v>11</v>
      </c>
      <c r="D8" s="13">
        <v>2000</v>
      </c>
      <c r="E8" s="13">
        <v>2000</v>
      </c>
      <c r="F8" s="13">
        <v>2000</v>
      </c>
      <c r="G8" s="13">
        <v>2000</v>
      </c>
      <c r="H8" s="13">
        <v>2000</v>
      </c>
      <c r="I8" s="13">
        <f t="shared" si="0"/>
        <v>10000</v>
      </c>
    </row>
    <row r="9" spans="2:9" ht="59.25" customHeight="1" x14ac:dyDescent="0.2">
      <c r="B9" s="3" t="s">
        <v>3</v>
      </c>
      <c r="C9" s="4" t="s">
        <v>11</v>
      </c>
      <c r="D9" s="13">
        <v>3991.8720582568844</v>
      </c>
      <c r="E9" s="13">
        <f t="shared" ref="E9" si="2">D9</f>
        <v>3991.8720582568844</v>
      </c>
      <c r="F9" s="13">
        <f t="shared" ref="F9" si="3">D9</f>
        <v>3991.8720582568844</v>
      </c>
      <c r="G9" s="13">
        <f t="shared" ref="G9" si="4">D9</f>
        <v>3991.8720582568844</v>
      </c>
      <c r="H9" s="13">
        <f t="shared" ref="H9" si="5">D9</f>
        <v>3991.8720582568844</v>
      </c>
      <c r="I9" s="13">
        <f t="shared" si="0"/>
        <v>19959.360291284422</v>
      </c>
    </row>
    <row r="10" spans="2:9" ht="65.25" customHeight="1" x14ac:dyDescent="0.2">
      <c r="B10" s="3" t="s">
        <v>4</v>
      </c>
      <c r="C10" s="4" t="s">
        <v>11</v>
      </c>
      <c r="D10" s="13">
        <v>1305.0652532626632</v>
      </c>
      <c r="E10" s="13">
        <v>1305.0652532626632</v>
      </c>
      <c r="F10" s="13">
        <v>1309.9563347888404</v>
      </c>
      <c r="G10" s="13">
        <v>1309.9563347888404</v>
      </c>
      <c r="H10" s="13">
        <v>1307.9215247085176</v>
      </c>
      <c r="I10" s="13">
        <f t="shared" si="0"/>
        <v>6537.9647008115253</v>
      </c>
    </row>
    <row r="11" spans="2:9" ht="59.25" customHeight="1" x14ac:dyDescent="0.2">
      <c r="B11" s="3" t="s">
        <v>5</v>
      </c>
      <c r="C11" s="4" t="s">
        <v>11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f t="shared" si="0"/>
        <v>0</v>
      </c>
    </row>
    <row r="12" spans="2:9" ht="59.25" customHeight="1" x14ac:dyDescent="0.2">
      <c r="B12" s="3" t="s">
        <v>21</v>
      </c>
      <c r="C12" s="4" t="s">
        <v>11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0</v>
      </c>
    </row>
    <row r="13" spans="2:9" ht="59.25" customHeight="1" thickBot="1" x14ac:dyDescent="0.25">
      <c r="B13" s="5" t="s">
        <v>12</v>
      </c>
      <c r="C13" s="4" t="s">
        <v>11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0</v>
      </c>
    </row>
    <row r="14" spans="2:9" ht="59.25" customHeight="1" x14ac:dyDescent="0.2">
      <c r="B14" s="3" t="s">
        <v>6</v>
      </c>
      <c r="C14" s="4" t="s">
        <v>14</v>
      </c>
      <c r="D14" s="13">
        <v>20</v>
      </c>
      <c r="E14" s="13">
        <v>20</v>
      </c>
      <c r="F14" s="13">
        <v>20</v>
      </c>
      <c r="G14" s="13">
        <v>20</v>
      </c>
      <c r="H14" s="13">
        <v>20</v>
      </c>
      <c r="I14" s="13">
        <f t="shared" si="0"/>
        <v>100</v>
      </c>
    </row>
    <row r="15" spans="2:9" ht="59.25" customHeight="1" x14ac:dyDescent="0.2">
      <c r="B15" s="3" t="s">
        <v>7</v>
      </c>
      <c r="C15" s="4" t="s">
        <v>11</v>
      </c>
      <c r="D15" s="13">
        <v>50</v>
      </c>
      <c r="E15" s="13">
        <v>50</v>
      </c>
      <c r="F15" s="13">
        <v>50</v>
      </c>
      <c r="G15" s="13">
        <v>50</v>
      </c>
      <c r="H15" s="13">
        <v>50</v>
      </c>
      <c r="I15" s="13">
        <f t="shared" si="0"/>
        <v>250</v>
      </c>
    </row>
    <row r="16" spans="2:9" ht="54.75" customHeight="1" x14ac:dyDescent="0.2">
      <c r="B16" s="3" t="s">
        <v>13</v>
      </c>
      <c r="C16" s="4" t="s">
        <v>11</v>
      </c>
      <c r="D16" s="13">
        <v>200</v>
      </c>
      <c r="E16" s="13">
        <v>200</v>
      </c>
      <c r="F16" s="13">
        <v>200</v>
      </c>
      <c r="G16" s="13">
        <v>200</v>
      </c>
      <c r="H16" s="13">
        <v>200</v>
      </c>
      <c r="I16" s="13">
        <f t="shared" si="0"/>
        <v>1000</v>
      </c>
    </row>
    <row r="17" spans="2:9" ht="63" customHeight="1" thickBot="1" x14ac:dyDescent="0.25">
      <c r="B17" s="5" t="s">
        <v>22</v>
      </c>
      <c r="C17" s="6" t="s">
        <v>11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f t="shared" si="0"/>
        <v>0</v>
      </c>
    </row>
  </sheetData>
  <mergeCells count="1">
    <mergeCell ref="B1:I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rightToLeft="1" topLeftCell="B1" zoomScale="60" zoomScaleNormal="60" workbookViewId="0">
      <selection activeCell="D3" sqref="D3"/>
    </sheetView>
  </sheetViews>
  <sheetFormatPr defaultColWidth="9.125" defaultRowHeight="12.75" x14ac:dyDescent="0.2"/>
  <cols>
    <col min="1" max="1" width="9.125" style="2"/>
    <col min="2" max="2" width="90.625" style="2" customWidth="1"/>
    <col min="3" max="8" width="32.125" style="2" customWidth="1"/>
    <col min="9" max="9" width="28.75" style="2" customWidth="1"/>
    <col min="10" max="16384" width="9.125" style="2"/>
  </cols>
  <sheetData>
    <row r="1" spans="2:9" s="1" customFormat="1" ht="59.25" customHeight="1" thickBot="1" x14ac:dyDescent="0.9">
      <c r="B1" s="38" t="s">
        <v>43</v>
      </c>
      <c r="C1" s="38"/>
      <c r="D1" s="38"/>
      <c r="E1" s="38"/>
      <c r="F1" s="38"/>
      <c r="G1" s="38"/>
      <c r="H1" s="38"/>
      <c r="I1" s="38"/>
    </row>
    <row r="2" spans="2:9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2:9" ht="59.25" customHeight="1" x14ac:dyDescent="0.2">
      <c r="B3" s="7" t="s">
        <v>2</v>
      </c>
      <c r="C3" s="8" t="s">
        <v>11</v>
      </c>
      <c r="D3" s="13">
        <v>4800</v>
      </c>
      <c r="E3" s="13">
        <v>4800</v>
      </c>
      <c r="F3" s="13">
        <v>4800</v>
      </c>
      <c r="G3" s="13">
        <v>4800</v>
      </c>
      <c r="H3" s="13">
        <v>4800</v>
      </c>
      <c r="I3" s="13">
        <f>SUM(D3:H3)</f>
        <v>24000</v>
      </c>
    </row>
    <row r="4" spans="2:9" ht="59.25" hidden="1" customHeight="1" x14ac:dyDescent="0.2">
      <c r="B4" s="3" t="s">
        <v>8</v>
      </c>
      <c r="C4" s="4" t="s">
        <v>11</v>
      </c>
      <c r="D4" s="13">
        <v>800</v>
      </c>
      <c r="E4" s="13">
        <v>800</v>
      </c>
      <c r="F4" s="13">
        <v>800</v>
      </c>
      <c r="G4" s="13">
        <v>800</v>
      </c>
      <c r="H4" s="13">
        <v>800</v>
      </c>
      <c r="I4" s="13">
        <f t="shared" ref="I4:I17" si="0">SUM(D4:H4)</f>
        <v>4000</v>
      </c>
    </row>
    <row r="5" spans="2:9" ht="59.25" hidden="1" customHeight="1" x14ac:dyDescent="0.2">
      <c r="B5" s="3" t="s">
        <v>9</v>
      </c>
      <c r="C5" s="4" t="s">
        <v>11</v>
      </c>
      <c r="D5" s="13">
        <v>100</v>
      </c>
      <c r="E5" s="13">
        <v>100</v>
      </c>
      <c r="F5" s="13">
        <v>100</v>
      </c>
      <c r="G5" s="13">
        <v>100</v>
      </c>
      <c r="H5" s="13">
        <v>100</v>
      </c>
      <c r="I5" s="13">
        <f t="shared" si="0"/>
        <v>500</v>
      </c>
    </row>
    <row r="6" spans="2:9" ht="59.25" hidden="1" customHeight="1" x14ac:dyDescent="0.2">
      <c r="B6" s="3" t="s">
        <v>10</v>
      </c>
      <c r="C6" s="4" t="s">
        <v>14</v>
      </c>
      <c r="D6" s="13">
        <v>100</v>
      </c>
      <c r="E6" s="13">
        <v>100</v>
      </c>
      <c r="F6" s="13">
        <v>100</v>
      </c>
      <c r="G6" s="13">
        <v>100</v>
      </c>
      <c r="H6" s="13">
        <v>100</v>
      </c>
      <c r="I6" s="13">
        <f t="shared" si="0"/>
        <v>500</v>
      </c>
    </row>
    <row r="7" spans="2:9" ht="59.25" customHeight="1" x14ac:dyDescent="0.2">
      <c r="B7" s="3" t="s">
        <v>57</v>
      </c>
      <c r="C7" s="4" t="s">
        <v>11</v>
      </c>
      <c r="D7" s="13">
        <f>SUM(D4:D6)</f>
        <v>1000</v>
      </c>
      <c r="E7" s="13">
        <f t="shared" ref="E7:I7" si="1">SUM(E4:E6)</f>
        <v>1000</v>
      </c>
      <c r="F7" s="13">
        <f t="shared" si="1"/>
        <v>1000</v>
      </c>
      <c r="G7" s="13">
        <f t="shared" si="1"/>
        <v>1000</v>
      </c>
      <c r="H7" s="13">
        <f t="shared" si="1"/>
        <v>1000</v>
      </c>
      <c r="I7" s="13">
        <f t="shared" si="1"/>
        <v>5000</v>
      </c>
    </row>
    <row r="8" spans="2:9" ht="59.25" customHeight="1" x14ac:dyDescent="0.2">
      <c r="B8" s="3" t="s">
        <v>1</v>
      </c>
      <c r="C8" s="4" t="s">
        <v>11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f t="shared" si="0"/>
        <v>0</v>
      </c>
    </row>
    <row r="9" spans="2:9" ht="59.25" customHeight="1" x14ac:dyDescent="0.2">
      <c r="B9" s="3" t="s">
        <v>3</v>
      </c>
      <c r="C9" s="4" t="s">
        <v>11</v>
      </c>
      <c r="D9" s="13">
        <v>11368.9808634984</v>
      </c>
      <c r="E9" s="13">
        <f t="shared" ref="E9" si="2">D9</f>
        <v>11368.9808634984</v>
      </c>
      <c r="F9" s="13">
        <f t="shared" ref="F9" si="3">D9</f>
        <v>11368.9808634984</v>
      </c>
      <c r="G9" s="13">
        <f t="shared" ref="G9" si="4">D9</f>
        <v>11368.9808634984</v>
      </c>
      <c r="H9" s="13">
        <f t="shared" ref="H9" si="5">D9</f>
        <v>11368.9808634984</v>
      </c>
      <c r="I9" s="13">
        <f t="shared" si="0"/>
        <v>56844.904317492001</v>
      </c>
    </row>
    <row r="10" spans="2:9" ht="65.25" customHeight="1" x14ac:dyDescent="0.2">
      <c r="B10" s="3" t="s">
        <v>4</v>
      </c>
      <c r="C10" s="4" t="s">
        <v>11</v>
      </c>
      <c r="D10" s="13">
        <v>16995.849792489626</v>
      </c>
      <c r="E10" s="13">
        <v>16995.849792489626</v>
      </c>
      <c r="F10" s="13">
        <v>16994.433518882703</v>
      </c>
      <c r="G10" s="13">
        <v>16994.433518882703</v>
      </c>
      <c r="H10" s="13">
        <v>16993.980361178332</v>
      </c>
      <c r="I10" s="13">
        <f t="shared" si="0"/>
        <v>84974.546983922992</v>
      </c>
    </row>
    <row r="11" spans="2:9" ht="59.25" customHeight="1" x14ac:dyDescent="0.2">
      <c r="B11" s="3" t="s">
        <v>5</v>
      </c>
      <c r="C11" s="4" t="s">
        <v>11</v>
      </c>
      <c r="D11" s="13">
        <v>500</v>
      </c>
      <c r="E11" s="13">
        <v>500</v>
      </c>
      <c r="F11" s="13">
        <v>500</v>
      </c>
      <c r="G11" s="13">
        <v>500</v>
      </c>
      <c r="H11" s="13">
        <v>500</v>
      </c>
      <c r="I11" s="13">
        <f t="shared" si="0"/>
        <v>2500</v>
      </c>
    </row>
    <row r="12" spans="2:9" ht="59.25" customHeight="1" x14ac:dyDescent="0.2">
      <c r="B12" s="3" t="s">
        <v>21</v>
      </c>
      <c r="C12" s="4" t="s">
        <v>11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0</v>
      </c>
    </row>
    <row r="13" spans="2:9" ht="59.25" customHeight="1" thickBot="1" x14ac:dyDescent="0.25">
      <c r="B13" s="5" t="s">
        <v>12</v>
      </c>
      <c r="C13" s="4" t="s">
        <v>11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0</v>
      </c>
    </row>
    <row r="14" spans="2:9" ht="59.25" customHeight="1" x14ac:dyDescent="0.2">
      <c r="B14" s="3" t="s">
        <v>6</v>
      </c>
      <c r="C14" s="4" t="s">
        <v>14</v>
      </c>
      <c r="D14" s="13">
        <v>200</v>
      </c>
      <c r="E14" s="13">
        <v>195</v>
      </c>
      <c r="F14" s="13">
        <v>192</v>
      </c>
      <c r="G14" s="13">
        <v>190</v>
      </c>
      <c r="H14" s="13">
        <v>188</v>
      </c>
      <c r="I14" s="13">
        <f t="shared" si="0"/>
        <v>965</v>
      </c>
    </row>
    <row r="15" spans="2:9" ht="59.25" customHeight="1" x14ac:dyDescent="0.2">
      <c r="B15" s="3" t="s">
        <v>7</v>
      </c>
      <c r="C15" s="4" t="s">
        <v>11</v>
      </c>
      <c r="D15" s="13">
        <v>100</v>
      </c>
      <c r="E15" s="13">
        <v>100</v>
      </c>
      <c r="F15" s="13">
        <v>100</v>
      </c>
      <c r="G15" s="13">
        <v>100</v>
      </c>
      <c r="H15" s="13">
        <v>100</v>
      </c>
      <c r="I15" s="13">
        <f t="shared" si="0"/>
        <v>500</v>
      </c>
    </row>
    <row r="16" spans="2:9" ht="54.75" customHeight="1" x14ac:dyDescent="0.2">
      <c r="B16" s="3" t="s">
        <v>13</v>
      </c>
      <c r="C16" s="4" t="s">
        <v>11</v>
      </c>
      <c r="D16" s="13">
        <v>6000</v>
      </c>
      <c r="E16" s="13">
        <v>6000</v>
      </c>
      <c r="F16" s="13">
        <v>4000</v>
      </c>
      <c r="G16" s="13">
        <v>4000</v>
      </c>
      <c r="H16" s="13">
        <v>3000</v>
      </c>
      <c r="I16" s="13">
        <f t="shared" si="0"/>
        <v>23000</v>
      </c>
    </row>
    <row r="17" spans="2:9" ht="63" customHeight="1" thickBot="1" x14ac:dyDescent="0.25">
      <c r="B17" s="5" t="s">
        <v>22</v>
      </c>
      <c r="C17" s="6" t="s">
        <v>11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f t="shared" si="0"/>
        <v>0</v>
      </c>
    </row>
  </sheetData>
  <mergeCells count="1">
    <mergeCell ref="B1:I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rightToLeft="1" topLeftCell="B1" zoomScale="60" zoomScaleNormal="60" workbookViewId="0">
      <selection activeCell="D3" sqref="D3"/>
    </sheetView>
  </sheetViews>
  <sheetFormatPr defaultColWidth="9.125" defaultRowHeight="12.75" x14ac:dyDescent="0.2"/>
  <cols>
    <col min="1" max="1" width="9.125" style="2"/>
    <col min="2" max="2" width="90.625" style="2" customWidth="1"/>
    <col min="3" max="8" width="32.125" style="2" customWidth="1"/>
    <col min="9" max="9" width="28.75" style="2" customWidth="1"/>
    <col min="10" max="16384" width="9.125" style="2"/>
  </cols>
  <sheetData>
    <row r="1" spans="2:9" s="1" customFormat="1" ht="59.25" customHeight="1" thickBot="1" x14ac:dyDescent="0.9">
      <c r="B1" s="38" t="s">
        <v>44</v>
      </c>
      <c r="C1" s="38"/>
      <c r="D1" s="38"/>
      <c r="E1" s="38"/>
      <c r="F1" s="38"/>
      <c r="G1" s="38"/>
      <c r="H1" s="38"/>
      <c r="I1" s="38"/>
    </row>
    <row r="2" spans="2:9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2:9" ht="59.25" customHeight="1" x14ac:dyDescent="0.2">
      <c r="B3" s="7" t="s">
        <v>2</v>
      </c>
      <c r="C3" s="8" t="s">
        <v>11</v>
      </c>
      <c r="D3" s="13">
        <v>2900</v>
      </c>
      <c r="E3" s="13">
        <v>2900</v>
      </c>
      <c r="F3" s="13">
        <v>2900</v>
      </c>
      <c r="G3" s="13">
        <v>2900</v>
      </c>
      <c r="H3" s="13">
        <v>2900</v>
      </c>
      <c r="I3" s="13">
        <f>SUM(D3:H3)</f>
        <v>14500</v>
      </c>
    </row>
    <row r="4" spans="2:9" ht="59.25" hidden="1" customHeight="1" x14ac:dyDescent="0.2">
      <c r="B4" s="3" t="s">
        <v>8</v>
      </c>
      <c r="C4" s="4" t="s">
        <v>11</v>
      </c>
      <c r="D4" s="13">
        <v>1200</v>
      </c>
      <c r="E4" s="13">
        <v>1200</v>
      </c>
      <c r="F4" s="13">
        <v>1200</v>
      </c>
      <c r="G4" s="13">
        <v>1200</v>
      </c>
      <c r="H4" s="13">
        <v>1200</v>
      </c>
      <c r="I4" s="13">
        <f t="shared" ref="I4:I17" si="0">SUM(D4:H4)</f>
        <v>6000</v>
      </c>
    </row>
    <row r="5" spans="2:9" ht="59.25" hidden="1" customHeight="1" x14ac:dyDescent="0.2">
      <c r="B5" s="3" t="s">
        <v>9</v>
      </c>
      <c r="C5" s="4" t="s">
        <v>11</v>
      </c>
      <c r="D5" s="13">
        <v>100</v>
      </c>
      <c r="E5" s="13">
        <v>100</v>
      </c>
      <c r="F5" s="13">
        <v>100</v>
      </c>
      <c r="G5" s="13">
        <v>100</v>
      </c>
      <c r="H5" s="13">
        <v>100</v>
      </c>
      <c r="I5" s="13">
        <f t="shared" si="0"/>
        <v>500</v>
      </c>
    </row>
    <row r="6" spans="2:9" ht="59.25" hidden="1" customHeight="1" x14ac:dyDescent="0.2">
      <c r="B6" s="3" t="s">
        <v>10</v>
      </c>
      <c r="C6" s="4" t="s">
        <v>14</v>
      </c>
      <c r="D6" s="13">
        <v>100</v>
      </c>
      <c r="E6" s="13">
        <v>100</v>
      </c>
      <c r="F6" s="13">
        <v>100</v>
      </c>
      <c r="G6" s="13">
        <v>100</v>
      </c>
      <c r="H6" s="13">
        <v>100</v>
      </c>
      <c r="I6" s="13">
        <f t="shared" si="0"/>
        <v>500</v>
      </c>
    </row>
    <row r="7" spans="2:9" ht="59.25" customHeight="1" x14ac:dyDescent="0.2">
      <c r="B7" s="3" t="s">
        <v>57</v>
      </c>
      <c r="C7" s="4" t="s">
        <v>11</v>
      </c>
      <c r="D7" s="13">
        <f>SUM(D4:D6)</f>
        <v>1400</v>
      </c>
      <c r="E7" s="13">
        <f t="shared" ref="E7:I7" si="1">SUM(E4:E6)</f>
        <v>1400</v>
      </c>
      <c r="F7" s="13">
        <f t="shared" si="1"/>
        <v>1400</v>
      </c>
      <c r="G7" s="13">
        <f t="shared" si="1"/>
        <v>1400</v>
      </c>
      <c r="H7" s="13">
        <f t="shared" si="1"/>
        <v>1400</v>
      </c>
      <c r="I7" s="13">
        <f t="shared" si="1"/>
        <v>7000</v>
      </c>
    </row>
    <row r="8" spans="2:9" ht="59.25" customHeight="1" x14ac:dyDescent="0.2">
      <c r="B8" s="3" t="s">
        <v>1</v>
      </c>
      <c r="C8" s="4" t="s">
        <v>11</v>
      </c>
      <c r="D8" s="13">
        <v>500</v>
      </c>
      <c r="E8" s="13">
        <v>500</v>
      </c>
      <c r="F8" s="13">
        <v>500</v>
      </c>
      <c r="G8" s="13">
        <v>500</v>
      </c>
      <c r="H8" s="13">
        <v>500</v>
      </c>
      <c r="I8" s="13">
        <f t="shared" si="0"/>
        <v>2500</v>
      </c>
    </row>
    <row r="9" spans="2:9" ht="59.25" customHeight="1" x14ac:dyDescent="0.2">
      <c r="B9" s="3" t="s">
        <v>3</v>
      </c>
      <c r="C9" s="4" t="s">
        <v>11</v>
      </c>
      <c r="D9" s="13">
        <v>5309.016013004566</v>
      </c>
      <c r="E9" s="13">
        <f t="shared" ref="E9" si="2">D9</f>
        <v>5309.016013004566</v>
      </c>
      <c r="F9" s="13">
        <f t="shared" ref="F9" si="3">D9</f>
        <v>5309.016013004566</v>
      </c>
      <c r="G9" s="13">
        <f t="shared" ref="G9" si="4">D9</f>
        <v>5309.016013004566</v>
      </c>
      <c r="H9" s="13">
        <f t="shared" ref="H9" si="5">D9</f>
        <v>5309.016013004566</v>
      </c>
      <c r="I9" s="13">
        <f t="shared" si="0"/>
        <v>26545.08006502283</v>
      </c>
    </row>
    <row r="10" spans="2:9" ht="65.25" customHeight="1" x14ac:dyDescent="0.2">
      <c r="B10" s="3" t="s">
        <v>4</v>
      </c>
      <c r="C10" s="4" t="s">
        <v>11</v>
      </c>
      <c r="D10" s="13">
        <v>1665.0832541627083</v>
      </c>
      <c r="E10" s="13">
        <v>1665.0832541627083</v>
      </c>
      <c r="F10" s="13">
        <v>1664.9445018499382</v>
      </c>
      <c r="G10" s="13">
        <v>1664.9445018499382</v>
      </c>
      <c r="H10" s="13">
        <v>1661.9002859828411</v>
      </c>
      <c r="I10" s="13">
        <f t="shared" si="0"/>
        <v>8321.9557980081336</v>
      </c>
    </row>
    <row r="11" spans="2:9" ht="59.25" customHeight="1" x14ac:dyDescent="0.2">
      <c r="B11" s="3" t="s">
        <v>5</v>
      </c>
      <c r="C11" s="4" t="s">
        <v>11</v>
      </c>
      <c r="D11" s="13">
        <v>1000</v>
      </c>
      <c r="E11" s="13">
        <v>1000</v>
      </c>
      <c r="F11" s="13">
        <v>1000</v>
      </c>
      <c r="G11" s="13">
        <v>1000</v>
      </c>
      <c r="H11" s="13">
        <v>1000</v>
      </c>
      <c r="I11" s="13">
        <f t="shared" si="0"/>
        <v>5000</v>
      </c>
    </row>
    <row r="12" spans="2:9" ht="59.25" customHeight="1" x14ac:dyDescent="0.2">
      <c r="B12" s="3" t="s">
        <v>21</v>
      </c>
      <c r="C12" s="4" t="s">
        <v>11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0</v>
      </c>
    </row>
    <row r="13" spans="2:9" ht="59.25" customHeight="1" thickBot="1" x14ac:dyDescent="0.25">
      <c r="B13" s="5" t="s">
        <v>12</v>
      </c>
      <c r="C13" s="4" t="s">
        <v>11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0</v>
      </c>
    </row>
    <row r="14" spans="2:9" ht="59.25" customHeight="1" x14ac:dyDescent="0.2">
      <c r="B14" s="3" t="s">
        <v>6</v>
      </c>
      <c r="C14" s="4" t="s">
        <v>14</v>
      </c>
      <c r="D14" s="13">
        <v>35</v>
      </c>
      <c r="E14" s="13">
        <v>35</v>
      </c>
      <c r="F14" s="13">
        <v>35</v>
      </c>
      <c r="G14" s="13">
        <v>35</v>
      </c>
      <c r="H14" s="13">
        <v>35</v>
      </c>
      <c r="I14" s="13">
        <f t="shared" si="0"/>
        <v>175</v>
      </c>
    </row>
    <row r="15" spans="2:9" ht="59.25" customHeight="1" x14ac:dyDescent="0.2">
      <c r="B15" s="3" t="s">
        <v>7</v>
      </c>
      <c r="C15" s="4" t="s">
        <v>11</v>
      </c>
      <c r="D15" s="13">
        <v>80</v>
      </c>
      <c r="E15" s="13">
        <v>80</v>
      </c>
      <c r="F15" s="13">
        <v>80</v>
      </c>
      <c r="G15" s="13">
        <v>80</v>
      </c>
      <c r="H15" s="13">
        <v>80</v>
      </c>
      <c r="I15" s="13">
        <f t="shared" si="0"/>
        <v>400</v>
      </c>
    </row>
    <row r="16" spans="2:9" ht="54.75" customHeight="1" x14ac:dyDescent="0.2">
      <c r="B16" s="3" t="s">
        <v>13</v>
      </c>
      <c r="C16" s="4" t="s">
        <v>11</v>
      </c>
      <c r="D16" s="13">
        <v>1000</v>
      </c>
      <c r="E16" s="13">
        <v>1000</v>
      </c>
      <c r="F16" s="13">
        <v>1000</v>
      </c>
      <c r="G16" s="13">
        <v>2000</v>
      </c>
      <c r="H16" s="13">
        <v>2000</v>
      </c>
      <c r="I16" s="13">
        <f t="shared" si="0"/>
        <v>7000</v>
      </c>
    </row>
    <row r="17" spans="2:9" ht="63" customHeight="1" thickBot="1" x14ac:dyDescent="0.25">
      <c r="B17" s="5" t="s">
        <v>22</v>
      </c>
      <c r="C17" s="6" t="s">
        <v>11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f t="shared" si="0"/>
        <v>0</v>
      </c>
    </row>
  </sheetData>
  <mergeCells count="1">
    <mergeCell ref="B1:I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rightToLeft="1" topLeftCell="B1" zoomScale="60" zoomScaleNormal="60" workbookViewId="0">
      <selection activeCell="D3" sqref="D3"/>
    </sheetView>
  </sheetViews>
  <sheetFormatPr defaultColWidth="9.125" defaultRowHeight="12.75" x14ac:dyDescent="0.2"/>
  <cols>
    <col min="1" max="1" width="9.125" style="2"/>
    <col min="2" max="2" width="90.625" style="2" customWidth="1"/>
    <col min="3" max="8" width="32.125" style="2" customWidth="1"/>
    <col min="9" max="9" width="28.75" style="2" customWidth="1"/>
    <col min="10" max="16384" width="9.125" style="2"/>
  </cols>
  <sheetData>
    <row r="1" spans="2:9" s="1" customFormat="1" ht="59.25" customHeight="1" thickBot="1" x14ac:dyDescent="0.9">
      <c r="B1" s="38" t="s">
        <v>45</v>
      </c>
      <c r="C1" s="38"/>
      <c r="D1" s="38"/>
      <c r="E1" s="38"/>
      <c r="F1" s="38"/>
      <c r="G1" s="38"/>
      <c r="H1" s="38"/>
      <c r="I1" s="38"/>
    </row>
    <row r="2" spans="2:9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2:9" ht="59.25" customHeight="1" x14ac:dyDescent="0.2">
      <c r="B3" s="7" t="s">
        <v>2</v>
      </c>
      <c r="C3" s="8" t="s">
        <v>11</v>
      </c>
      <c r="D3" s="13">
        <v>900</v>
      </c>
      <c r="E3" s="13">
        <v>900</v>
      </c>
      <c r="F3" s="13">
        <v>900</v>
      </c>
      <c r="G3" s="13">
        <v>900</v>
      </c>
      <c r="H3" s="13">
        <v>900</v>
      </c>
      <c r="I3" s="13">
        <f>SUM(D3:H3)</f>
        <v>4500</v>
      </c>
    </row>
    <row r="4" spans="2:9" ht="59.25" hidden="1" customHeight="1" x14ac:dyDescent="0.2">
      <c r="B4" s="3" t="s">
        <v>8</v>
      </c>
      <c r="C4" s="4" t="s">
        <v>11</v>
      </c>
      <c r="D4" s="13">
        <v>560</v>
      </c>
      <c r="E4" s="13">
        <v>560</v>
      </c>
      <c r="F4" s="13">
        <v>560</v>
      </c>
      <c r="G4" s="13">
        <v>560</v>
      </c>
      <c r="H4" s="13">
        <v>560</v>
      </c>
      <c r="I4" s="13">
        <f t="shared" ref="I4:I17" si="0">SUM(D4:H4)</f>
        <v>2800</v>
      </c>
    </row>
    <row r="5" spans="2:9" ht="59.25" hidden="1" customHeight="1" x14ac:dyDescent="0.2">
      <c r="B5" s="3" t="s">
        <v>9</v>
      </c>
      <c r="C5" s="4" t="s">
        <v>11</v>
      </c>
      <c r="D5" s="13">
        <v>100</v>
      </c>
      <c r="E5" s="13">
        <v>100</v>
      </c>
      <c r="F5" s="13">
        <v>100</v>
      </c>
      <c r="G5" s="13">
        <v>100</v>
      </c>
      <c r="H5" s="13">
        <v>100</v>
      </c>
      <c r="I5" s="13">
        <f t="shared" si="0"/>
        <v>500</v>
      </c>
    </row>
    <row r="6" spans="2:9" ht="59.25" hidden="1" customHeight="1" x14ac:dyDescent="0.2">
      <c r="B6" s="3" t="s">
        <v>10</v>
      </c>
      <c r="C6" s="4" t="s">
        <v>14</v>
      </c>
      <c r="D6" s="13">
        <v>100</v>
      </c>
      <c r="E6" s="13">
        <v>100</v>
      </c>
      <c r="F6" s="13">
        <v>100</v>
      </c>
      <c r="G6" s="13">
        <v>100</v>
      </c>
      <c r="H6" s="13">
        <v>100</v>
      </c>
      <c r="I6" s="13">
        <f t="shared" si="0"/>
        <v>500</v>
      </c>
    </row>
    <row r="7" spans="2:9" ht="59.25" customHeight="1" x14ac:dyDescent="0.2">
      <c r="B7" s="3" t="s">
        <v>57</v>
      </c>
      <c r="C7" s="4" t="s">
        <v>11</v>
      </c>
      <c r="D7" s="13">
        <f>SUM(D4:D6)</f>
        <v>760</v>
      </c>
      <c r="E7" s="13">
        <f t="shared" ref="E7:I7" si="1">SUM(E4:E6)</f>
        <v>760</v>
      </c>
      <c r="F7" s="13">
        <f t="shared" si="1"/>
        <v>760</v>
      </c>
      <c r="G7" s="13">
        <f t="shared" si="1"/>
        <v>760</v>
      </c>
      <c r="H7" s="13">
        <f t="shared" si="1"/>
        <v>760</v>
      </c>
      <c r="I7" s="13">
        <f t="shared" si="1"/>
        <v>3800</v>
      </c>
    </row>
    <row r="8" spans="2:9" ht="59.25" customHeight="1" x14ac:dyDescent="0.2">
      <c r="B8" s="3" t="s">
        <v>1</v>
      </c>
      <c r="C8" s="4" t="s">
        <v>11</v>
      </c>
      <c r="D8" s="13">
        <v>600</v>
      </c>
      <c r="E8" s="13">
        <v>600</v>
      </c>
      <c r="F8" s="13">
        <v>600</v>
      </c>
      <c r="G8" s="13">
        <v>600</v>
      </c>
      <c r="H8" s="13">
        <v>600</v>
      </c>
      <c r="I8" s="13">
        <f t="shared" si="0"/>
        <v>3000</v>
      </c>
    </row>
    <row r="9" spans="2:9" ht="59.25" customHeight="1" x14ac:dyDescent="0.2">
      <c r="B9" s="3" t="s">
        <v>3</v>
      </c>
      <c r="C9" s="4" t="s">
        <v>11</v>
      </c>
      <c r="D9" s="13">
        <v>2723.9738059784854</v>
      </c>
      <c r="E9" s="13">
        <f t="shared" ref="E9" si="2">D9</f>
        <v>2723.9738059784854</v>
      </c>
      <c r="F9" s="13">
        <f t="shared" ref="F9" si="3">D9</f>
        <v>2723.9738059784854</v>
      </c>
      <c r="G9" s="13">
        <f t="shared" ref="G9" si="4">D9</f>
        <v>2723.9738059784854</v>
      </c>
      <c r="H9" s="13">
        <f t="shared" ref="H9" si="5">D9</f>
        <v>2723.9738059784854</v>
      </c>
      <c r="I9" s="13">
        <f t="shared" si="0"/>
        <v>13619.869029892427</v>
      </c>
    </row>
    <row r="10" spans="2:9" ht="65.25" customHeight="1" x14ac:dyDescent="0.2">
      <c r="B10" s="3" t="s">
        <v>4</v>
      </c>
      <c r="C10" s="4" t="s">
        <v>11</v>
      </c>
      <c r="D10" s="13">
        <v>615.03075153757686</v>
      </c>
      <c r="E10" s="13">
        <v>615.03075153757686</v>
      </c>
      <c r="F10" s="13">
        <v>614.97950068331056</v>
      </c>
      <c r="G10" s="13">
        <v>614.97950068331056</v>
      </c>
      <c r="H10" s="13">
        <v>614.96310221386716</v>
      </c>
      <c r="I10" s="13">
        <f t="shared" si="0"/>
        <v>3074.9836066556418</v>
      </c>
    </row>
    <row r="11" spans="2:9" ht="59.25" customHeight="1" x14ac:dyDescent="0.2">
      <c r="B11" s="3" t="s">
        <v>5</v>
      </c>
      <c r="C11" s="4" t="s">
        <v>11</v>
      </c>
      <c r="D11" s="13">
        <v>50</v>
      </c>
      <c r="E11" s="13">
        <v>50</v>
      </c>
      <c r="F11" s="13">
        <v>50</v>
      </c>
      <c r="G11" s="13">
        <v>50</v>
      </c>
      <c r="H11" s="13">
        <v>50</v>
      </c>
      <c r="I11" s="13">
        <f t="shared" si="0"/>
        <v>250</v>
      </c>
    </row>
    <row r="12" spans="2:9" ht="59.25" customHeight="1" x14ac:dyDescent="0.2">
      <c r="B12" s="3" t="s">
        <v>21</v>
      </c>
      <c r="C12" s="4" t="s">
        <v>11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0</v>
      </c>
    </row>
    <row r="13" spans="2:9" ht="59.25" customHeight="1" thickBot="1" x14ac:dyDescent="0.25">
      <c r="B13" s="5" t="s">
        <v>12</v>
      </c>
      <c r="C13" s="4" t="s">
        <v>11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0</v>
      </c>
    </row>
    <row r="14" spans="2:9" ht="59.25" customHeight="1" x14ac:dyDescent="0.2">
      <c r="B14" s="3" t="s">
        <v>6</v>
      </c>
      <c r="C14" s="4" t="s">
        <v>14</v>
      </c>
      <c r="D14" s="13">
        <v>10</v>
      </c>
      <c r="E14" s="13">
        <v>10</v>
      </c>
      <c r="F14" s="13">
        <v>10</v>
      </c>
      <c r="G14" s="13">
        <v>10</v>
      </c>
      <c r="H14" s="13">
        <v>10</v>
      </c>
      <c r="I14" s="13">
        <f t="shared" si="0"/>
        <v>50</v>
      </c>
    </row>
    <row r="15" spans="2:9" ht="59.25" customHeight="1" x14ac:dyDescent="0.2">
      <c r="B15" s="3" t="s">
        <v>7</v>
      </c>
      <c r="C15" s="4" t="s">
        <v>11</v>
      </c>
      <c r="D15" s="13">
        <v>20</v>
      </c>
      <c r="E15" s="13">
        <v>22</v>
      </c>
      <c r="F15" s="13">
        <v>22</v>
      </c>
      <c r="G15" s="13">
        <v>22</v>
      </c>
      <c r="H15" s="13">
        <v>24</v>
      </c>
      <c r="I15" s="13">
        <f t="shared" si="0"/>
        <v>110</v>
      </c>
    </row>
    <row r="16" spans="2:9" ht="54.75" customHeight="1" x14ac:dyDescent="0.2">
      <c r="B16" s="3" t="s">
        <v>13</v>
      </c>
      <c r="C16" s="4" t="s">
        <v>11</v>
      </c>
      <c r="D16" s="13">
        <v>100</v>
      </c>
      <c r="E16" s="13">
        <v>100</v>
      </c>
      <c r="F16" s="13">
        <v>100</v>
      </c>
      <c r="G16" s="13">
        <v>100</v>
      </c>
      <c r="H16" s="13">
        <v>100</v>
      </c>
      <c r="I16" s="13">
        <f t="shared" si="0"/>
        <v>500</v>
      </c>
    </row>
    <row r="17" spans="2:9" ht="63" customHeight="1" thickBot="1" x14ac:dyDescent="0.25">
      <c r="B17" s="5" t="s">
        <v>22</v>
      </c>
      <c r="C17" s="6" t="s">
        <v>11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f t="shared" si="0"/>
        <v>0</v>
      </c>
    </row>
  </sheetData>
  <mergeCells count="1">
    <mergeCell ref="B1:I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rightToLeft="1" topLeftCell="B1" zoomScale="70" zoomScaleNormal="70" workbookViewId="0">
      <selection activeCell="D3" sqref="D3"/>
    </sheetView>
  </sheetViews>
  <sheetFormatPr defaultColWidth="9.125" defaultRowHeight="12.75" x14ac:dyDescent="0.2"/>
  <cols>
    <col min="1" max="1" width="9.125" style="2"/>
    <col min="2" max="2" width="90.625" style="2" customWidth="1"/>
    <col min="3" max="8" width="32.125" style="2" customWidth="1"/>
    <col min="9" max="9" width="28.75" style="2" customWidth="1"/>
    <col min="10" max="16384" width="9.125" style="2"/>
  </cols>
  <sheetData>
    <row r="1" spans="2:9" s="1" customFormat="1" ht="59.25" customHeight="1" thickBot="1" x14ac:dyDescent="0.9">
      <c r="B1" s="38" t="s">
        <v>46</v>
      </c>
      <c r="C1" s="38"/>
      <c r="D1" s="38"/>
      <c r="E1" s="38"/>
      <c r="F1" s="38"/>
      <c r="G1" s="38"/>
      <c r="H1" s="38"/>
      <c r="I1" s="38"/>
    </row>
    <row r="2" spans="2:9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2:9" ht="59.25" customHeight="1" x14ac:dyDescent="0.2">
      <c r="B3" s="7" t="s">
        <v>2</v>
      </c>
      <c r="C3" s="8" t="s">
        <v>11</v>
      </c>
      <c r="D3" s="13">
        <v>4500</v>
      </c>
      <c r="E3" s="13">
        <v>4500</v>
      </c>
      <c r="F3" s="13">
        <v>4500</v>
      </c>
      <c r="G3" s="13">
        <v>4500</v>
      </c>
      <c r="H3" s="13">
        <v>4500</v>
      </c>
      <c r="I3" s="13">
        <f>SUM(D3:H3)</f>
        <v>22500</v>
      </c>
    </row>
    <row r="4" spans="2:9" ht="59.25" hidden="1" customHeight="1" x14ac:dyDescent="0.2">
      <c r="B4" s="3" t="s">
        <v>8</v>
      </c>
      <c r="C4" s="4" t="s">
        <v>11</v>
      </c>
      <c r="D4" s="13">
        <v>2400</v>
      </c>
      <c r="E4" s="13">
        <v>2400</v>
      </c>
      <c r="F4" s="13">
        <v>2400</v>
      </c>
      <c r="G4" s="13">
        <v>2400</v>
      </c>
      <c r="H4" s="13">
        <v>2400</v>
      </c>
      <c r="I4" s="13">
        <f t="shared" ref="I4:I17" si="0">SUM(D4:H4)</f>
        <v>12000</v>
      </c>
    </row>
    <row r="5" spans="2:9" ht="59.25" hidden="1" customHeight="1" x14ac:dyDescent="0.2">
      <c r="B5" s="3" t="s">
        <v>9</v>
      </c>
      <c r="C5" s="4" t="s">
        <v>11</v>
      </c>
      <c r="D5" s="13">
        <v>100</v>
      </c>
      <c r="E5" s="13">
        <v>100</v>
      </c>
      <c r="F5" s="13">
        <v>100</v>
      </c>
      <c r="G5" s="13">
        <v>100</v>
      </c>
      <c r="H5" s="13">
        <v>100</v>
      </c>
      <c r="I5" s="13">
        <f t="shared" si="0"/>
        <v>500</v>
      </c>
    </row>
    <row r="6" spans="2:9" ht="59.25" hidden="1" customHeight="1" x14ac:dyDescent="0.2">
      <c r="B6" s="3" t="s">
        <v>10</v>
      </c>
      <c r="C6" s="4" t="s">
        <v>14</v>
      </c>
      <c r="D6" s="13">
        <v>160</v>
      </c>
      <c r="E6" s="13">
        <v>160</v>
      </c>
      <c r="F6" s="13">
        <v>160</v>
      </c>
      <c r="G6" s="13">
        <v>160</v>
      </c>
      <c r="H6" s="13">
        <v>160</v>
      </c>
      <c r="I6" s="13">
        <f t="shared" si="0"/>
        <v>800</v>
      </c>
    </row>
    <row r="7" spans="2:9" ht="59.25" customHeight="1" x14ac:dyDescent="0.2">
      <c r="B7" s="3" t="s">
        <v>57</v>
      </c>
      <c r="C7" s="4" t="s">
        <v>11</v>
      </c>
      <c r="D7" s="13">
        <f>SUM(D4:D6)</f>
        <v>2660</v>
      </c>
      <c r="E7" s="13">
        <f t="shared" ref="E7:I7" si="1">SUM(E4:E6)</f>
        <v>2660</v>
      </c>
      <c r="F7" s="13">
        <f t="shared" si="1"/>
        <v>2660</v>
      </c>
      <c r="G7" s="13">
        <f t="shared" si="1"/>
        <v>2660</v>
      </c>
      <c r="H7" s="13">
        <f t="shared" si="1"/>
        <v>2660</v>
      </c>
      <c r="I7" s="13">
        <f t="shared" si="1"/>
        <v>13300</v>
      </c>
    </row>
    <row r="8" spans="2:9" ht="59.25" customHeight="1" x14ac:dyDescent="0.2">
      <c r="B8" s="3" t="s">
        <v>1</v>
      </c>
      <c r="C8" s="4" t="s">
        <v>11</v>
      </c>
      <c r="D8" s="13">
        <v>2390</v>
      </c>
      <c r="E8" s="13">
        <v>3760</v>
      </c>
      <c r="F8" s="13">
        <v>3200</v>
      </c>
      <c r="G8" s="13">
        <v>4520</v>
      </c>
      <c r="H8" s="13">
        <v>4740</v>
      </c>
      <c r="I8" s="13">
        <f t="shared" si="0"/>
        <v>18610</v>
      </c>
    </row>
    <row r="9" spans="2:9" ht="59.25" customHeight="1" x14ac:dyDescent="0.2">
      <c r="B9" s="3" t="s">
        <v>3</v>
      </c>
      <c r="C9" s="4" t="s">
        <v>11</v>
      </c>
      <c r="D9" s="13">
        <v>5993.4894432187584</v>
      </c>
      <c r="E9" s="13">
        <f t="shared" ref="E9" si="2">D9</f>
        <v>5993.4894432187584</v>
      </c>
      <c r="F9" s="13">
        <f t="shared" ref="F9" si="3">D9</f>
        <v>5993.4894432187584</v>
      </c>
      <c r="G9" s="13">
        <f t="shared" ref="G9" si="4">D9</f>
        <v>5993.4894432187584</v>
      </c>
      <c r="H9" s="13">
        <f t="shared" ref="H9" si="5">D9</f>
        <v>5993.4894432187584</v>
      </c>
      <c r="I9" s="13">
        <f t="shared" si="0"/>
        <v>29967.447216093791</v>
      </c>
    </row>
    <row r="10" spans="2:9" ht="65.25" customHeight="1" x14ac:dyDescent="0.2">
      <c r="B10" s="3" t="s">
        <v>4</v>
      </c>
      <c r="C10" s="4" t="s">
        <v>11</v>
      </c>
      <c r="D10" s="13">
        <v>2092.6046302315117</v>
      </c>
      <c r="E10" s="13">
        <v>2092.6046302315117</v>
      </c>
      <c r="F10" s="13">
        <v>2089.9303356554778</v>
      </c>
      <c r="G10" s="13">
        <v>2089.9303356554778</v>
      </c>
      <c r="H10" s="13">
        <v>2090.8745475271485</v>
      </c>
      <c r="I10" s="13">
        <f t="shared" si="0"/>
        <v>10455.944479301126</v>
      </c>
    </row>
    <row r="11" spans="2:9" ht="59.25" customHeight="1" x14ac:dyDescent="0.2">
      <c r="B11" s="3" t="s">
        <v>5</v>
      </c>
      <c r="C11" s="4" t="s">
        <v>11</v>
      </c>
      <c r="D11" s="13">
        <v>4450</v>
      </c>
      <c r="E11" s="13">
        <v>4000</v>
      </c>
      <c r="F11" s="13">
        <v>4000</v>
      </c>
      <c r="G11" s="13">
        <v>4000</v>
      </c>
      <c r="H11" s="13">
        <v>4000</v>
      </c>
      <c r="I11" s="13">
        <f t="shared" si="0"/>
        <v>20450</v>
      </c>
    </row>
    <row r="12" spans="2:9" ht="59.25" customHeight="1" x14ac:dyDescent="0.2">
      <c r="B12" s="3" t="s">
        <v>21</v>
      </c>
      <c r="C12" s="4" t="s">
        <v>11</v>
      </c>
      <c r="D12" s="13">
        <v>1500</v>
      </c>
      <c r="E12" s="13">
        <v>1500</v>
      </c>
      <c r="F12" s="13">
        <v>1500</v>
      </c>
      <c r="G12" s="13">
        <v>1500</v>
      </c>
      <c r="H12" s="13">
        <v>1500</v>
      </c>
      <c r="I12" s="13">
        <f t="shared" si="0"/>
        <v>7500</v>
      </c>
    </row>
    <row r="13" spans="2:9" ht="59.25" customHeight="1" thickBot="1" x14ac:dyDescent="0.25">
      <c r="B13" s="5" t="s">
        <v>12</v>
      </c>
      <c r="C13" s="4" t="s">
        <v>11</v>
      </c>
      <c r="D13" s="13">
        <v>15540</v>
      </c>
      <c r="E13" s="13">
        <v>15190</v>
      </c>
      <c r="F13" s="13">
        <v>15090</v>
      </c>
      <c r="G13" s="13">
        <f>15090-300</f>
        <v>14790</v>
      </c>
      <c r="H13" s="13">
        <f>14900-310</f>
        <v>14590</v>
      </c>
      <c r="I13" s="13">
        <f t="shared" si="0"/>
        <v>75200</v>
      </c>
    </row>
    <row r="14" spans="2:9" ht="59.25" customHeight="1" x14ac:dyDescent="0.2">
      <c r="B14" s="3" t="s">
        <v>6</v>
      </c>
      <c r="C14" s="4" t="s">
        <v>14</v>
      </c>
      <c r="D14" s="13">
        <v>50</v>
      </c>
      <c r="E14" s="13">
        <v>50</v>
      </c>
      <c r="F14" s="13">
        <v>50</v>
      </c>
      <c r="G14" s="13">
        <v>50</v>
      </c>
      <c r="H14" s="13">
        <v>50</v>
      </c>
      <c r="I14" s="13">
        <f t="shared" si="0"/>
        <v>250</v>
      </c>
    </row>
    <row r="15" spans="2:9" ht="59.25" customHeight="1" x14ac:dyDescent="0.2">
      <c r="B15" s="3" t="s">
        <v>7</v>
      </c>
      <c r="C15" s="4" t="s">
        <v>11</v>
      </c>
      <c r="D15" s="13">
        <v>314</v>
      </c>
      <c r="E15" s="13">
        <v>308</v>
      </c>
      <c r="F15" s="13">
        <v>292</v>
      </c>
      <c r="G15" s="13">
        <v>288</v>
      </c>
      <c r="H15" s="13">
        <v>272</v>
      </c>
      <c r="I15" s="13">
        <f t="shared" si="0"/>
        <v>1474</v>
      </c>
    </row>
    <row r="16" spans="2:9" ht="54.75" customHeight="1" x14ac:dyDescent="0.2">
      <c r="B16" s="3" t="s">
        <v>13</v>
      </c>
      <c r="C16" s="4" t="s">
        <v>11</v>
      </c>
      <c r="D16" s="13">
        <v>3525</v>
      </c>
      <c r="E16" s="13">
        <v>3030</v>
      </c>
      <c r="F16" s="13">
        <v>3980</v>
      </c>
      <c r="G16" s="13">
        <v>2000</v>
      </c>
      <c r="H16" s="13">
        <v>4000</v>
      </c>
      <c r="I16" s="13">
        <f t="shared" si="0"/>
        <v>16535</v>
      </c>
    </row>
    <row r="17" spans="2:9" ht="63" customHeight="1" thickBot="1" x14ac:dyDescent="0.25">
      <c r="B17" s="5" t="s">
        <v>22</v>
      </c>
      <c r="C17" s="6" t="s">
        <v>11</v>
      </c>
      <c r="D17" s="13">
        <v>600</v>
      </c>
      <c r="E17" s="13">
        <v>600</v>
      </c>
      <c r="F17" s="13">
        <v>600</v>
      </c>
      <c r="G17" s="13">
        <v>600</v>
      </c>
      <c r="H17" s="13">
        <v>600</v>
      </c>
      <c r="I17" s="13">
        <f t="shared" si="0"/>
        <v>3000</v>
      </c>
    </row>
  </sheetData>
  <mergeCells count="1">
    <mergeCell ref="B1:I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rightToLeft="1" topLeftCell="B1" zoomScale="60" zoomScaleNormal="60" workbookViewId="0">
      <selection activeCell="D3" sqref="D3"/>
    </sheetView>
  </sheetViews>
  <sheetFormatPr defaultColWidth="9.125" defaultRowHeight="12.75" x14ac:dyDescent="0.2"/>
  <cols>
    <col min="1" max="1" width="9.125" style="2"/>
    <col min="2" max="2" width="90.625" style="2" customWidth="1"/>
    <col min="3" max="8" width="32.125" style="2" customWidth="1"/>
    <col min="9" max="9" width="28.75" style="2" customWidth="1"/>
    <col min="10" max="16384" width="9.125" style="2"/>
  </cols>
  <sheetData>
    <row r="1" spans="2:9" s="1" customFormat="1" ht="59.25" customHeight="1" thickBot="1" x14ac:dyDescent="0.9">
      <c r="B1" s="38" t="s">
        <v>47</v>
      </c>
      <c r="C1" s="38"/>
      <c r="D1" s="38"/>
      <c r="E1" s="38"/>
      <c r="F1" s="38"/>
      <c r="G1" s="38"/>
      <c r="H1" s="38"/>
      <c r="I1" s="38"/>
    </row>
    <row r="2" spans="2:9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2:9" ht="59.25" customHeight="1" x14ac:dyDescent="0.2">
      <c r="B3" s="7" t="s">
        <v>2</v>
      </c>
      <c r="C3" s="8" t="s">
        <v>11</v>
      </c>
      <c r="D3" s="13">
        <v>3200</v>
      </c>
      <c r="E3" s="13">
        <v>3200</v>
      </c>
      <c r="F3" s="13">
        <v>3200</v>
      </c>
      <c r="G3" s="13">
        <v>3200</v>
      </c>
      <c r="H3" s="13">
        <v>3200</v>
      </c>
      <c r="I3" s="13">
        <f>SUM(D3:H3)</f>
        <v>16000</v>
      </c>
    </row>
    <row r="4" spans="2:9" ht="59.25" hidden="1" customHeight="1" x14ac:dyDescent="0.2">
      <c r="B4" s="3" t="s">
        <v>8</v>
      </c>
      <c r="C4" s="4" t="s">
        <v>11</v>
      </c>
      <c r="D4" s="13">
        <v>2000</v>
      </c>
      <c r="E4" s="13">
        <v>2000</v>
      </c>
      <c r="F4" s="13">
        <v>2000</v>
      </c>
      <c r="G4" s="13">
        <v>2000</v>
      </c>
      <c r="H4" s="13">
        <v>2000</v>
      </c>
      <c r="I4" s="13">
        <f t="shared" ref="I4:I17" si="0">SUM(D4:H4)</f>
        <v>10000</v>
      </c>
    </row>
    <row r="5" spans="2:9" ht="59.25" hidden="1" customHeight="1" x14ac:dyDescent="0.2">
      <c r="B5" s="3" t="s">
        <v>9</v>
      </c>
      <c r="C5" s="4" t="s">
        <v>11</v>
      </c>
      <c r="D5" s="13">
        <v>100</v>
      </c>
      <c r="E5" s="13">
        <v>100</v>
      </c>
      <c r="F5" s="13">
        <v>100</v>
      </c>
      <c r="G5" s="13">
        <v>100</v>
      </c>
      <c r="H5" s="13">
        <v>100</v>
      </c>
      <c r="I5" s="13">
        <f t="shared" si="0"/>
        <v>500</v>
      </c>
    </row>
    <row r="6" spans="2:9" ht="59.25" hidden="1" customHeight="1" x14ac:dyDescent="0.2">
      <c r="B6" s="3" t="s">
        <v>10</v>
      </c>
      <c r="C6" s="4" t="s">
        <v>14</v>
      </c>
      <c r="D6" s="13">
        <v>160</v>
      </c>
      <c r="E6" s="13">
        <v>160</v>
      </c>
      <c r="F6" s="13">
        <v>160</v>
      </c>
      <c r="G6" s="13">
        <v>160</v>
      </c>
      <c r="H6" s="13">
        <v>160</v>
      </c>
      <c r="I6" s="13">
        <f t="shared" si="0"/>
        <v>800</v>
      </c>
    </row>
    <row r="7" spans="2:9" ht="59.25" customHeight="1" x14ac:dyDescent="0.2">
      <c r="B7" s="3" t="s">
        <v>57</v>
      </c>
      <c r="C7" s="4" t="s">
        <v>11</v>
      </c>
      <c r="D7" s="13">
        <f>SUM(D4:D6)</f>
        <v>2260</v>
      </c>
      <c r="E7" s="13">
        <f t="shared" ref="E7:I7" si="1">SUM(E4:E6)</f>
        <v>2260</v>
      </c>
      <c r="F7" s="13">
        <f t="shared" si="1"/>
        <v>2260</v>
      </c>
      <c r="G7" s="13">
        <f t="shared" si="1"/>
        <v>2260</v>
      </c>
      <c r="H7" s="13">
        <f t="shared" si="1"/>
        <v>2260</v>
      </c>
      <c r="I7" s="13">
        <f t="shared" si="1"/>
        <v>11300</v>
      </c>
    </row>
    <row r="8" spans="2:9" ht="59.25" customHeight="1" x14ac:dyDescent="0.2">
      <c r="B8" s="3" t="s">
        <v>1</v>
      </c>
      <c r="C8" s="4" t="s">
        <v>11</v>
      </c>
      <c r="D8" s="13">
        <v>2000</v>
      </c>
      <c r="E8" s="13">
        <v>2000</v>
      </c>
      <c r="F8" s="13">
        <v>2000</v>
      </c>
      <c r="G8" s="13">
        <v>2000</v>
      </c>
      <c r="H8" s="13">
        <v>2000</v>
      </c>
      <c r="I8" s="13">
        <f t="shared" si="0"/>
        <v>10000</v>
      </c>
    </row>
    <row r="9" spans="2:9" ht="59.25" customHeight="1" x14ac:dyDescent="0.2">
      <c r="B9" s="3" t="s">
        <v>3</v>
      </c>
      <c r="C9" s="4" t="s">
        <v>11</v>
      </c>
      <c r="D9" s="13">
        <v>2675.7958812475449</v>
      </c>
      <c r="E9" s="13">
        <f t="shared" ref="E9" si="2">D9</f>
        <v>2675.7958812475449</v>
      </c>
      <c r="F9" s="13">
        <f t="shared" ref="F9" si="3">D9</f>
        <v>2675.7958812475449</v>
      </c>
      <c r="G9" s="13">
        <f t="shared" ref="G9" si="4">D9</f>
        <v>2675.7958812475449</v>
      </c>
      <c r="H9" s="13">
        <f t="shared" ref="H9" si="5">D9</f>
        <v>2675.7958812475449</v>
      </c>
      <c r="I9" s="13">
        <f t="shared" si="0"/>
        <v>13378.979406237724</v>
      </c>
    </row>
    <row r="10" spans="2:9" ht="65.25" customHeight="1" x14ac:dyDescent="0.2">
      <c r="B10" s="3" t="s">
        <v>4</v>
      </c>
      <c r="C10" s="4" t="s">
        <v>11</v>
      </c>
      <c r="D10" s="13">
        <v>1335.066753337667</v>
      </c>
      <c r="E10" s="13">
        <v>1335.066753337667</v>
      </c>
      <c r="F10" s="13">
        <v>1334.9555014832838</v>
      </c>
      <c r="G10" s="13">
        <v>1334.9555014832838</v>
      </c>
      <c r="H10" s="13">
        <v>1334.9199048057117</v>
      </c>
      <c r="I10" s="13">
        <f t="shared" si="0"/>
        <v>6674.9644144476133</v>
      </c>
    </row>
    <row r="11" spans="2:9" ht="59.25" customHeight="1" x14ac:dyDescent="0.2">
      <c r="B11" s="3" t="s">
        <v>5</v>
      </c>
      <c r="C11" s="4" t="s">
        <v>11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f t="shared" si="0"/>
        <v>0</v>
      </c>
    </row>
    <row r="12" spans="2:9" ht="59.25" customHeight="1" x14ac:dyDescent="0.2">
      <c r="B12" s="3" t="s">
        <v>21</v>
      </c>
      <c r="C12" s="4" t="s">
        <v>11</v>
      </c>
      <c r="D12" s="13">
        <v>10000</v>
      </c>
      <c r="E12" s="13">
        <v>10000</v>
      </c>
      <c r="F12" s="13">
        <v>10000</v>
      </c>
      <c r="G12" s="13">
        <v>10000</v>
      </c>
      <c r="H12" s="13">
        <v>10000</v>
      </c>
      <c r="I12" s="13">
        <f t="shared" si="0"/>
        <v>50000</v>
      </c>
    </row>
    <row r="13" spans="2:9" ht="59.25" customHeight="1" thickBot="1" x14ac:dyDescent="0.25">
      <c r="B13" s="5" t="s">
        <v>12</v>
      </c>
      <c r="C13" s="4" t="s">
        <v>11</v>
      </c>
      <c r="D13" s="13">
        <v>2000</v>
      </c>
      <c r="E13" s="13">
        <v>2000</v>
      </c>
      <c r="F13" s="13">
        <v>2000</v>
      </c>
      <c r="G13" s="13">
        <v>2000</v>
      </c>
      <c r="H13" s="13">
        <v>2000</v>
      </c>
      <c r="I13" s="13">
        <f t="shared" si="0"/>
        <v>10000</v>
      </c>
    </row>
    <row r="14" spans="2:9" ht="59.25" customHeight="1" x14ac:dyDescent="0.2">
      <c r="B14" s="3" t="s">
        <v>6</v>
      </c>
      <c r="C14" s="4" t="s">
        <v>14</v>
      </c>
      <c r="D14" s="13">
        <v>1</v>
      </c>
      <c r="E14" s="13">
        <v>1</v>
      </c>
      <c r="F14" s="13">
        <v>1</v>
      </c>
      <c r="G14" s="13">
        <v>1</v>
      </c>
      <c r="H14" s="13">
        <v>1</v>
      </c>
      <c r="I14" s="13">
        <f t="shared" si="0"/>
        <v>5</v>
      </c>
    </row>
    <row r="15" spans="2:9" ht="59.25" customHeight="1" x14ac:dyDescent="0.2">
      <c r="B15" s="3" t="s">
        <v>7</v>
      </c>
      <c r="C15" s="4" t="s">
        <v>11</v>
      </c>
      <c r="D15" s="13">
        <v>1248</v>
      </c>
      <c r="E15" s="13">
        <v>1200</v>
      </c>
      <c r="F15" s="13">
        <v>1314</v>
      </c>
      <c r="G15" s="13">
        <v>1296</v>
      </c>
      <c r="H15" s="13">
        <v>1360</v>
      </c>
      <c r="I15" s="13">
        <f t="shared" si="0"/>
        <v>6418</v>
      </c>
    </row>
    <row r="16" spans="2:9" ht="54.75" customHeight="1" x14ac:dyDescent="0.2">
      <c r="B16" s="3" t="s">
        <v>13</v>
      </c>
      <c r="C16" s="4" t="s">
        <v>11</v>
      </c>
      <c r="D16" s="13">
        <v>4000</v>
      </c>
      <c r="E16" s="13">
        <v>5000</v>
      </c>
      <c r="F16" s="13">
        <v>6000</v>
      </c>
      <c r="G16" s="13">
        <v>7000</v>
      </c>
      <c r="H16" s="13">
        <v>5000</v>
      </c>
      <c r="I16" s="13">
        <f t="shared" si="0"/>
        <v>27000</v>
      </c>
    </row>
    <row r="17" spans="2:9" ht="63" customHeight="1" thickBot="1" x14ac:dyDescent="0.25">
      <c r="B17" s="5" t="s">
        <v>22</v>
      </c>
      <c r="C17" s="6" t="s">
        <v>11</v>
      </c>
      <c r="D17" s="13">
        <v>1100</v>
      </c>
      <c r="E17" s="13">
        <v>1100</v>
      </c>
      <c r="F17" s="13">
        <v>1100</v>
      </c>
      <c r="G17" s="13">
        <v>1100</v>
      </c>
      <c r="H17" s="13">
        <v>1100</v>
      </c>
      <c r="I17" s="13">
        <f t="shared" si="0"/>
        <v>5500</v>
      </c>
    </row>
  </sheetData>
  <mergeCells count="1">
    <mergeCell ref="B1:I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rightToLeft="1" topLeftCell="B1" zoomScale="60" zoomScaleNormal="60" workbookViewId="0">
      <selection activeCell="B7" sqref="B7"/>
    </sheetView>
  </sheetViews>
  <sheetFormatPr defaultColWidth="9.125" defaultRowHeight="12.75" x14ac:dyDescent="0.2"/>
  <cols>
    <col min="1" max="1" width="9.125" style="2"/>
    <col min="2" max="2" width="90.625" style="2" customWidth="1"/>
    <col min="3" max="8" width="32.125" style="2" customWidth="1"/>
    <col min="9" max="9" width="28.75" style="2" customWidth="1"/>
    <col min="10" max="16384" width="9.125" style="2"/>
  </cols>
  <sheetData>
    <row r="1" spans="2:9" s="1" customFormat="1" ht="59.25" customHeight="1" thickBot="1" x14ac:dyDescent="0.9">
      <c r="B1" s="38" t="s">
        <v>48</v>
      </c>
      <c r="C1" s="38"/>
      <c r="D1" s="38"/>
      <c r="E1" s="38"/>
      <c r="F1" s="38"/>
      <c r="G1" s="38"/>
      <c r="H1" s="38"/>
      <c r="I1" s="38"/>
    </row>
    <row r="2" spans="2:9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2:9" ht="59.25" customHeight="1" x14ac:dyDescent="0.2">
      <c r="B3" s="7" t="s">
        <v>2</v>
      </c>
      <c r="C3" s="8" t="s">
        <v>11</v>
      </c>
      <c r="D3" s="13">
        <v>2100</v>
      </c>
      <c r="E3" s="13">
        <v>2100</v>
      </c>
      <c r="F3" s="13">
        <v>2100</v>
      </c>
      <c r="G3" s="13">
        <v>2100</v>
      </c>
      <c r="H3" s="13">
        <v>2100</v>
      </c>
      <c r="I3" s="13">
        <f>SUM(D3:H3)</f>
        <v>10500</v>
      </c>
    </row>
    <row r="4" spans="2:9" ht="59.25" hidden="1" customHeight="1" x14ac:dyDescent="0.2">
      <c r="B4" s="3" t="s">
        <v>8</v>
      </c>
      <c r="C4" s="4" t="s">
        <v>11</v>
      </c>
      <c r="D4" s="13">
        <v>2000</v>
      </c>
      <c r="E4" s="13">
        <v>2000</v>
      </c>
      <c r="F4" s="13">
        <v>2000</v>
      </c>
      <c r="G4" s="13">
        <v>2000</v>
      </c>
      <c r="H4" s="13">
        <v>2000</v>
      </c>
      <c r="I4" s="13">
        <f t="shared" ref="I4:I17" si="0">SUM(D4:H4)</f>
        <v>10000</v>
      </c>
    </row>
    <row r="5" spans="2:9" ht="59.25" hidden="1" customHeight="1" x14ac:dyDescent="0.2">
      <c r="B5" s="3" t="s">
        <v>9</v>
      </c>
      <c r="C5" s="4" t="s">
        <v>11</v>
      </c>
      <c r="D5" s="13">
        <v>200</v>
      </c>
      <c r="E5" s="13">
        <v>200</v>
      </c>
      <c r="F5" s="13">
        <v>200</v>
      </c>
      <c r="G5" s="13">
        <v>200</v>
      </c>
      <c r="H5" s="13">
        <v>200</v>
      </c>
      <c r="I5" s="13">
        <f t="shared" si="0"/>
        <v>1000</v>
      </c>
    </row>
    <row r="6" spans="2:9" ht="59.25" hidden="1" customHeight="1" x14ac:dyDescent="0.2">
      <c r="B6" s="3" t="s">
        <v>10</v>
      </c>
      <c r="C6" s="4" t="s">
        <v>14</v>
      </c>
      <c r="D6" s="13">
        <v>400</v>
      </c>
      <c r="E6" s="13">
        <v>400</v>
      </c>
      <c r="F6" s="13">
        <v>400</v>
      </c>
      <c r="G6" s="13">
        <v>400</v>
      </c>
      <c r="H6" s="13">
        <v>400</v>
      </c>
      <c r="I6" s="13">
        <f t="shared" si="0"/>
        <v>2000</v>
      </c>
    </row>
    <row r="7" spans="2:9" ht="59.25" customHeight="1" x14ac:dyDescent="0.2">
      <c r="B7" s="3" t="s">
        <v>57</v>
      </c>
      <c r="C7" s="4" t="s">
        <v>11</v>
      </c>
      <c r="D7" s="13">
        <f>SUM(D4:D6)</f>
        <v>2600</v>
      </c>
      <c r="E7" s="13">
        <f t="shared" ref="E7:I7" si="1">SUM(E4:E6)</f>
        <v>2600</v>
      </c>
      <c r="F7" s="13">
        <f t="shared" si="1"/>
        <v>2600</v>
      </c>
      <c r="G7" s="13">
        <f t="shared" si="1"/>
        <v>2600</v>
      </c>
      <c r="H7" s="13">
        <f t="shared" si="1"/>
        <v>2600</v>
      </c>
      <c r="I7" s="13">
        <f t="shared" si="1"/>
        <v>13000</v>
      </c>
    </row>
    <row r="8" spans="2:9" ht="59.25" customHeight="1" x14ac:dyDescent="0.2">
      <c r="B8" s="3" t="s">
        <v>1</v>
      </c>
      <c r="C8" s="4" t="s">
        <v>11</v>
      </c>
      <c r="D8" s="13">
        <v>500</v>
      </c>
      <c r="E8" s="13">
        <v>700</v>
      </c>
      <c r="F8" s="13">
        <v>830</v>
      </c>
      <c r="G8" s="13">
        <v>870</v>
      </c>
      <c r="H8" s="13">
        <v>100</v>
      </c>
      <c r="I8" s="13">
        <f t="shared" si="0"/>
        <v>3000</v>
      </c>
    </row>
    <row r="9" spans="2:9" ht="59.25" customHeight="1" x14ac:dyDescent="0.2">
      <c r="B9" s="3" t="s">
        <v>3</v>
      </c>
      <c r="C9" s="4" t="s">
        <v>11</v>
      </c>
      <c r="D9" s="13">
        <v>5647.5000516686214</v>
      </c>
      <c r="E9" s="13">
        <f t="shared" ref="E9" si="2">D9</f>
        <v>5647.5000516686214</v>
      </c>
      <c r="F9" s="13">
        <f t="shared" ref="F9" si="3">D9</f>
        <v>5647.5000516686214</v>
      </c>
      <c r="G9" s="13">
        <f t="shared" ref="G9" si="4">D9</f>
        <v>5647.5000516686214</v>
      </c>
      <c r="H9" s="13">
        <f t="shared" ref="H9" si="5">D9</f>
        <v>5647.5000516686214</v>
      </c>
      <c r="I9" s="13">
        <f t="shared" si="0"/>
        <v>28237.500258343105</v>
      </c>
    </row>
    <row r="10" spans="2:9" ht="65.25" customHeight="1" x14ac:dyDescent="0.2">
      <c r="B10" s="3" t="s">
        <v>4</v>
      </c>
      <c r="C10" s="4" t="s">
        <v>11</v>
      </c>
      <c r="D10" s="13">
        <v>2040.1020051002552</v>
      </c>
      <c r="E10" s="13">
        <v>2040.1020051002552</v>
      </c>
      <c r="F10" s="13">
        <v>2039.9320022665911</v>
      </c>
      <c r="G10" s="13">
        <v>2039.9320022665911</v>
      </c>
      <c r="H10" s="13">
        <v>2039.8776073435595</v>
      </c>
      <c r="I10" s="13">
        <f t="shared" si="0"/>
        <v>10199.945622077252</v>
      </c>
    </row>
    <row r="11" spans="2:9" ht="59.25" customHeight="1" x14ac:dyDescent="0.2">
      <c r="B11" s="3" t="s">
        <v>5</v>
      </c>
      <c r="C11" s="4" t="s">
        <v>11</v>
      </c>
      <c r="D11" s="13">
        <v>200</v>
      </c>
      <c r="E11" s="13">
        <v>300</v>
      </c>
      <c r="F11" s="13">
        <v>400</v>
      </c>
      <c r="G11" s="13">
        <v>500</v>
      </c>
      <c r="H11" s="13">
        <v>600</v>
      </c>
      <c r="I11" s="13">
        <f t="shared" si="0"/>
        <v>2000</v>
      </c>
    </row>
    <row r="12" spans="2:9" ht="59.25" customHeight="1" x14ac:dyDescent="0.2">
      <c r="B12" s="3" t="s">
        <v>21</v>
      </c>
      <c r="C12" s="4" t="s">
        <v>11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0</v>
      </c>
    </row>
    <row r="13" spans="2:9" ht="59.25" customHeight="1" thickBot="1" x14ac:dyDescent="0.25">
      <c r="B13" s="5" t="s">
        <v>12</v>
      </c>
      <c r="C13" s="4" t="s">
        <v>11</v>
      </c>
      <c r="D13" s="13">
        <v>200</v>
      </c>
      <c r="E13" s="13">
        <v>300</v>
      </c>
      <c r="F13" s="13">
        <v>400</v>
      </c>
      <c r="G13" s="13">
        <v>450</v>
      </c>
      <c r="H13" s="13">
        <v>600</v>
      </c>
      <c r="I13" s="13">
        <f t="shared" si="0"/>
        <v>1950</v>
      </c>
    </row>
    <row r="14" spans="2:9" ht="59.25" customHeight="1" x14ac:dyDescent="0.2">
      <c r="B14" s="3" t="s">
        <v>6</v>
      </c>
      <c r="C14" s="4" t="s">
        <v>14</v>
      </c>
      <c r="D14" s="13">
        <v>100</v>
      </c>
      <c r="E14" s="13">
        <v>100</v>
      </c>
      <c r="F14" s="13">
        <v>100</v>
      </c>
      <c r="G14" s="13">
        <v>100</v>
      </c>
      <c r="H14" s="13">
        <v>100</v>
      </c>
      <c r="I14" s="13">
        <f t="shared" si="0"/>
        <v>500</v>
      </c>
    </row>
    <row r="15" spans="2:9" ht="59.25" customHeight="1" x14ac:dyDescent="0.2">
      <c r="B15" s="3" t="s">
        <v>7</v>
      </c>
      <c r="C15" s="4" t="s">
        <v>11</v>
      </c>
      <c r="D15" s="13">
        <v>60</v>
      </c>
      <c r="E15" s="13">
        <v>80</v>
      </c>
      <c r="F15" s="13">
        <v>80</v>
      </c>
      <c r="G15" s="13">
        <v>80</v>
      </c>
      <c r="H15" s="13">
        <v>80</v>
      </c>
      <c r="I15" s="13">
        <f t="shared" si="0"/>
        <v>380</v>
      </c>
    </row>
    <row r="16" spans="2:9" ht="54.75" customHeight="1" x14ac:dyDescent="0.2">
      <c r="B16" s="3" t="s">
        <v>13</v>
      </c>
      <c r="C16" s="4" t="s">
        <v>11</v>
      </c>
      <c r="D16" s="13">
        <v>2000</v>
      </c>
      <c r="E16" s="13">
        <v>2000</v>
      </c>
      <c r="F16" s="13">
        <v>2000</v>
      </c>
      <c r="G16" s="13">
        <v>2000</v>
      </c>
      <c r="H16" s="13">
        <v>600</v>
      </c>
      <c r="I16" s="13">
        <f t="shared" si="0"/>
        <v>8600</v>
      </c>
    </row>
    <row r="17" spans="2:9" ht="63" customHeight="1" thickBot="1" x14ac:dyDescent="0.25">
      <c r="B17" s="5" t="s">
        <v>22</v>
      </c>
      <c r="C17" s="6" t="s">
        <v>11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f t="shared" si="0"/>
        <v>0</v>
      </c>
    </row>
  </sheetData>
  <mergeCells count="1">
    <mergeCell ref="B1:I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rightToLeft="1" topLeftCell="B1" zoomScale="60" zoomScaleNormal="60" workbookViewId="0">
      <selection activeCell="D3" sqref="D3"/>
    </sheetView>
  </sheetViews>
  <sheetFormatPr defaultColWidth="9.125" defaultRowHeight="12.75" x14ac:dyDescent="0.2"/>
  <cols>
    <col min="1" max="1" width="9.125" style="2"/>
    <col min="2" max="2" width="90.625" style="2" customWidth="1"/>
    <col min="3" max="8" width="32.125" style="2" customWidth="1"/>
    <col min="9" max="9" width="28.75" style="2" customWidth="1"/>
    <col min="10" max="16384" width="9.125" style="2"/>
  </cols>
  <sheetData>
    <row r="1" spans="2:9" s="1" customFormat="1" ht="59.25" customHeight="1" thickBot="1" x14ac:dyDescent="0.9">
      <c r="B1" s="38" t="s">
        <v>49</v>
      </c>
      <c r="C1" s="38"/>
      <c r="D1" s="38"/>
      <c r="E1" s="38"/>
      <c r="F1" s="38"/>
      <c r="G1" s="38"/>
      <c r="H1" s="38"/>
      <c r="I1" s="38"/>
    </row>
    <row r="2" spans="2:9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2:9" ht="59.25" customHeight="1" x14ac:dyDescent="0.2">
      <c r="B3" s="7" t="s">
        <v>2</v>
      </c>
      <c r="C3" s="8" t="s">
        <v>11</v>
      </c>
      <c r="D3" s="13">
        <v>5300</v>
      </c>
      <c r="E3" s="13">
        <v>5300</v>
      </c>
      <c r="F3" s="13">
        <v>5300</v>
      </c>
      <c r="G3" s="13">
        <v>5300</v>
      </c>
      <c r="H3" s="13">
        <v>5300</v>
      </c>
      <c r="I3" s="13">
        <f>SUM(D3:H3)</f>
        <v>26500</v>
      </c>
    </row>
    <row r="4" spans="2:9" ht="59.25" hidden="1" customHeight="1" x14ac:dyDescent="0.2">
      <c r="B4" s="3" t="s">
        <v>8</v>
      </c>
      <c r="C4" s="4" t="s">
        <v>11</v>
      </c>
      <c r="D4" s="13">
        <v>2000</v>
      </c>
      <c r="E4" s="13">
        <v>2000</v>
      </c>
      <c r="F4" s="13">
        <v>2000</v>
      </c>
      <c r="G4" s="13">
        <v>2000</v>
      </c>
      <c r="H4" s="13">
        <v>2000</v>
      </c>
      <c r="I4" s="13">
        <f t="shared" ref="I4:I17" si="0">SUM(D4:H4)</f>
        <v>10000</v>
      </c>
    </row>
    <row r="5" spans="2:9" ht="59.25" hidden="1" customHeight="1" x14ac:dyDescent="0.2">
      <c r="B5" s="3" t="s">
        <v>9</v>
      </c>
      <c r="C5" s="4" t="s">
        <v>11</v>
      </c>
      <c r="D5" s="13">
        <v>80</v>
      </c>
      <c r="E5" s="13">
        <v>80</v>
      </c>
      <c r="F5" s="13">
        <v>80</v>
      </c>
      <c r="G5" s="13">
        <v>80</v>
      </c>
      <c r="H5" s="13">
        <v>80</v>
      </c>
      <c r="I5" s="13">
        <f t="shared" si="0"/>
        <v>400</v>
      </c>
    </row>
    <row r="6" spans="2:9" ht="59.25" hidden="1" customHeight="1" x14ac:dyDescent="0.2">
      <c r="B6" s="3" t="s">
        <v>10</v>
      </c>
      <c r="C6" s="4" t="s">
        <v>14</v>
      </c>
      <c r="D6" s="13">
        <v>120</v>
      </c>
      <c r="E6" s="13">
        <v>120</v>
      </c>
      <c r="F6" s="13">
        <v>120</v>
      </c>
      <c r="G6" s="13">
        <v>120</v>
      </c>
      <c r="H6" s="13">
        <v>120</v>
      </c>
      <c r="I6" s="13">
        <f t="shared" si="0"/>
        <v>600</v>
      </c>
    </row>
    <row r="7" spans="2:9" ht="59.25" customHeight="1" x14ac:dyDescent="0.2">
      <c r="B7" s="3" t="s">
        <v>57</v>
      </c>
      <c r="C7" s="4" t="s">
        <v>11</v>
      </c>
      <c r="D7" s="13">
        <f>SUM(D4:D6)</f>
        <v>2200</v>
      </c>
      <c r="E7" s="13">
        <f t="shared" ref="E7:I7" si="1">SUM(E4:E6)</f>
        <v>2200</v>
      </c>
      <c r="F7" s="13">
        <f t="shared" si="1"/>
        <v>2200</v>
      </c>
      <c r="G7" s="13">
        <f t="shared" si="1"/>
        <v>2200</v>
      </c>
      <c r="H7" s="13">
        <f t="shared" si="1"/>
        <v>2200</v>
      </c>
      <c r="I7" s="13">
        <f t="shared" si="1"/>
        <v>11000</v>
      </c>
    </row>
    <row r="8" spans="2:9" ht="59.25" customHeight="1" x14ac:dyDescent="0.2">
      <c r="B8" s="3" t="s">
        <v>1</v>
      </c>
      <c r="C8" s="4" t="s">
        <v>11</v>
      </c>
      <c r="D8" s="13">
        <v>500</v>
      </c>
      <c r="E8" s="13">
        <v>1000</v>
      </c>
      <c r="F8" s="13">
        <v>1000</v>
      </c>
      <c r="G8" s="13">
        <v>1000</v>
      </c>
      <c r="H8" s="13">
        <v>1000</v>
      </c>
      <c r="I8" s="13">
        <f t="shared" si="0"/>
        <v>4500</v>
      </c>
    </row>
    <row r="9" spans="2:9" ht="59.25" customHeight="1" x14ac:dyDescent="0.2">
      <c r="B9" s="3" t="s">
        <v>3</v>
      </c>
      <c r="C9" s="4" t="s">
        <v>11</v>
      </c>
      <c r="D9" s="13">
        <v>5290.2926333129426</v>
      </c>
      <c r="E9" s="13">
        <f t="shared" ref="E9" si="2">D9</f>
        <v>5290.2926333129426</v>
      </c>
      <c r="F9" s="13">
        <f t="shared" ref="F9" si="3">D9</f>
        <v>5290.2926333129426</v>
      </c>
      <c r="G9" s="13">
        <f t="shared" ref="G9" si="4">D9</f>
        <v>5290.2926333129426</v>
      </c>
      <c r="H9" s="13">
        <f t="shared" ref="H9" si="5">D9</f>
        <v>5290.2926333129426</v>
      </c>
      <c r="I9" s="13">
        <f t="shared" si="0"/>
        <v>26451.463166564714</v>
      </c>
    </row>
    <row r="10" spans="2:9" ht="65.25" customHeight="1" x14ac:dyDescent="0.2">
      <c r="B10" s="3" t="s">
        <v>4</v>
      </c>
      <c r="C10" s="4" t="s">
        <v>11</v>
      </c>
      <c r="D10" s="13">
        <v>1665.0832541627083</v>
      </c>
      <c r="E10" s="13">
        <v>1665.0832541627083</v>
      </c>
      <c r="F10" s="13">
        <v>1669.9443351888269</v>
      </c>
      <c r="G10" s="13">
        <v>1669.9443351888269</v>
      </c>
      <c r="H10" s="13">
        <v>1667.8999260044397</v>
      </c>
      <c r="I10" s="13">
        <f t="shared" si="0"/>
        <v>8337.9551047075092</v>
      </c>
    </row>
    <row r="11" spans="2:9" ht="59.25" customHeight="1" x14ac:dyDescent="0.2">
      <c r="B11" s="3" t="s">
        <v>5</v>
      </c>
      <c r="C11" s="4" t="s">
        <v>11</v>
      </c>
      <c r="D11" s="13">
        <v>500</v>
      </c>
      <c r="E11" s="13">
        <v>500</v>
      </c>
      <c r="F11" s="13">
        <v>500</v>
      </c>
      <c r="G11" s="13">
        <v>500</v>
      </c>
      <c r="H11" s="13">
        <v>500</v>
      </c>
      <c r="I11" s="13">
        <f t="shared" si="0"/>
        <v>2500</v>
      </c>
    </row>
    <row r="12" spans="2:9" ht="59.25" customHeight="1" x14ac:dyDescent="0.2">
      <c r="B12" s="3" t="s">
        <v>21</v>
      </c>
      <c r="C12" s="4" t="s">
        <v>11</v>
      </c>
      <c r="D12" s="13">
        <v>10000</v>
      </c>
      <c r="E12" s="13">
        <v>10000</v>
      </c>
      <c r="F12" s="13">
        <v>10000</v>
      </c>
      <c r="G12" s="13">
        <v>10000</v>
      </c>
      <c r="H12" s="13">
        <v>10000</v>
      </c>
      <c r="I12" s="13">
        <f t="shared" si="0"/>
        <v>50000</v>
      </c>
    </row>
    <row r="13" spans="2:9" ht="59.25" customHeight="1" thickBot="1" x14ac:dyDescent="0.25">
      <c r="B13" s="5" t="s">
        <v>12</v>
      </c>
      <c r="C13" s="4" t="s">
        <v>11</v>
      </c>
      <c r="D13" s="13">
        <v>2000</v>
      </c>
      <c r="E13" s="13">
        <v>2000</v>
      </c>
      <c r="F13" s="13">
        <v>2000</v>
      </c>
      <c r="G13" s="13">
        <v>2000</v>
      </c>
      <c r="H13" s="13">
        <v>2000</v>
      </c>
      <c r="I13" s="13">
        <f t="shared" si="0"/>
        <v>10000</v>
      </c>
    </row>
    <row r="14" spans="2:9" ht="59.25" customHeight="1" x14ac:dyDescent="0.2">
      <c r="B14" s="3" t="s">
        <v>6</v>
      </c>
      <c r="C14" s="4" t="s">
        <v>14</v>
      </c>
      <c r="D14" s="13">
        <v>4</v>
      </c>
      <c r="E14" s="13">
        <v>4</v>
      </c>
      <c r="F14" s="13">
        <v>4</v>
      </c>
      <c r="G14" s="13">
        <v>4</v>
      </c>
      <c r="H14" s="13">
        <v>4</v>
      </c>
      <c r="I14" s="13">
        <f t="shared" si="0"/>
        <v>20</v>
      </c>
    </row>
    <row r="15" spans="2:9" ht="59.25" customHeight="1" x14ac:dyDescent="0.2">
      <c r="B15" s="3" t="s">
        <v>7</v>
      </c>
      <c r="C15" s="4" t="s">
        <v>11</v>
      </c>
      <c r="D15" s="13">
        <v>1153.5999999999999</v>
      </c>
      <c r="E15" s="13">
        <v>1148.4000000000001</v>
      </c>
      <c r="F15" s="13">
        <v>1137.5999999999999</v>
      </c>
      <c r="G15" s="13">
        <v>1175.5999999999999</v>
      </c>
      <c r="H15" s="13">
        <v>1214.8</v>
      </c>
      <c r="I15" s="13">
        <f t="shared" si="0"/>
        <v>5830</v>
      </c>
    </row>
    <row r="16" spans="2:9" ht="54.75" customHeight="1" x14ac:dyDescent="0.2">
      <c r="B16" s="3" t="s">
        <v>13</v>
      </c>
      <c r="C16" s="4" t="s">
        <v>11</v>
      </c>
      <c r="D16" s="13">
        <v>4000</v>
      </c>
      <c r="E16" s="13">
        <v>6000</v>
      </c>
      <c r="F16" s="13">
        <v>6940</v>
      </c>
      <c r="G16" s="13">
        <v>6895</v>
      </c>
      <c r="H16" s="13">
        <v>9595</v>
      </c>
      <c r="I16" s="13">
        <f t="shared" si="0"/>
        <v>33430</v>
      </c>
    </row>
    <row r="17" spans="2:9" ht="63" customHeight="1" thickBot="1" x14ac:dyDescent="0.25">
      <c r="B17" s="5" t="s">
        <v>22</v>
      </c>
      <c r="C17" s="6" t="s">
        <v>11</v>
      </c>
      <c r="D17" s="13">
        <v>1100</v>
      </c>
      <c r="E17" s="13">
        <v>1100</v>
      </c>
      <c r="F17" s="13">
        <v>1100</v>
      </c>
      <c r="G17" s="13">
        <v>1100</v>
      </c>
      <c r="H17" s="13">
        <v>1100</v>
      </c>
      <c r="I17" s="13">
        <f t="shared" si="0"/>
        <v>5500</v>
      </c>
    </row>
  </sheetData>
  <mergeCells count="1">
    <mergeCell ref="B1:I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rightToLeft="1" topLeftCell="B1" zoomScale="60" zoomScaleNormal="60" workbookViewId="0">
      <selection activeCell="D3" sqref="D3"/>
    </sheetView>
  </sheetViews>
  <sheetFormatPr defaultColWidth="9.125" defaultRowHeight="12.75" x14ac:dyDescent="0.2"/>
  <cols>
    <col min="1" max="1" width="9.125" style="2"/>
    <col min="2" max="2" width="90.625" style="2" customWidth="1"/>
    <col min="3" max="8" width="32.125" style="2" customWidth="1"/>
    <col min="9" max="9" width="28.75" style="2" customWidth="1"/>
    <col min="10" max="16384" width="9.125" style="2"/>
  </cols>
  <sheetData>
    <row r="1" spans="2:9" s="1" customFormat="1" ht="59.25" customHeight="1" thickBot="1" x14ac:dyDescent="0.9">
      <c r="B1" s="38" t="s">
        <v>50</v>
      </c>
      <c r="C1" s="38"/>
      <c r="D1" s="38"/>
      <c r="E1" s="38"/>
      <c r="F1" s="38"/>
      <c r="G1" s="38"/>
      <c r="H1" s="38"/>
      <c r="I1" s="38"/>
    </row>
    <row r="2" spans="2:9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2:9" ht="59.25" customHeight="1" x14ac:dyDescent="0.2">
      <c r="B3" s="7" t="s">
        <v>2</v>
      </c>
      <c r="C3" s="8" t="s">
        <v>11</v>
      </c>
      <c r="D3" s="13">
        <v>2700</v>
      </c>
      <c r="E3" s="13">
        <v>2700</v>
      </c>
      <c r="F3" s="13">
        <v>2700</v>
      </c>
      <c r="G3" s="13">
        <v>2700</v>
      </c>
      <c r="H3" s="13">
        <v>2700</v>
      </c>
      <c r="I3" s="13">
        <f>SUM(D3:H3)</f>
        <v>13500</v>
      </c>
    </row>
    <row r="4" spans="2:9" ht="59.25" hidden="1" customHeight="1" x14ac:dyDescent="0.2">
      <c r="B4" s="3" t="s">
        <v>8</v>
      </c>
      <c r="C4" s="4" t="s">
        <v>11</v>
      </c>
      <c r="D4" s="13">
        <v>600</v>
      </c>
      <c r="E4" s="13">
        <v>600</v>
      </c>
      <c r="F4" s="13">
        <v>600</v>
      </c>
      <c r="G4" s="13">
        <v>600</v>
      </c>
      <c r="H4" s="13">
        <v>600</v>
      </c>
      <c r="I4" s="13">
        <f t="shared" ref="I4:I17" si="0">SUM(D4:H4)</f>
        <v>3000</v>
      </c>
    </row>
    <row r="5" spans="2:9" ht="59.25" hidden="1" customHeight="1" x14ac:dyDescent="0.2">
      <c r="B5" s="3" t="s">
        <v>9</v>
      </c>
      <c r="C5" s="4" t="s">
        <v>11</v>
      </c>
      <c r="D5" s="13">
        <v>80</v>
      </c>
      <c r="E5" s="13">
        <v>80</v>
      </c>
      <c r="F5" s="13">
        <v>80</v>
      </c>
      <c r="G5" s="13">
        <v>80</v>
      </c>
      <c r="H5" s="13">
        <v>80</v>
      </c>
      <c r="I5" s="13">
        <f t="shared" si="0"/>
        <v>400</v>
      </c>
    </row>
    <row r="6" spans="2:9" ht="59.25" hidden="1" customHeight="1" x14ac:dyDescent="0.2">
      <c r="B6" s="3" t="s">
        <v>10</v>
      </c>
      <c r="C6" s="4" t="s">
        <v>14</v>
      </c>
      <c r="D6" s="13">
        <v>120</v>
      </c>
      <c r="E6" s="13">
        <v>120</v>
      </c>
      <c r="F6" s="13">
        <v>120</v>
      </c>
      <c r="G6" s="13">
        <v>120</v>
      </c>
      <c r="H6" s="13">
        <v>120</v>
      </c>
      <c r="I6" s="13">
        <f t="shared" si="0"/>
        <v>600</v>
      </c>
    </row>
    <row r="7" spans="2:9" ht="59.25" customHeight="1" x14ac:dyDescent="0.2">
      <c r="B7" s="3" t="s">
        <v>57</v>
      </c>
      <c r="C7" s="4" t="s">
        <v>11</v>
      </c>
      <c r="D7" s="13">
        <f>SUM(D4:D6)</f>
        <v>800</v>
      </c>
      <c r="E7" s="13">
        <f t="shared" ref="E7:I7" si="1">SUM(E4:E6)</f>
        <v>800</v>
      </c>
      <c r="F7" s="13">
        <f t="shared" si="1"/>
        <v>800</v>
      </c>
      <c r="G7" s="13">
        <f t="shared" si="1"/>
        <v>800</v>
      </c>
      <c r="H7" s="13">
        <f t="shared" si="1"/>
        <v>800</v>
      </c>
      <c r="I7" s="13">
        <f t="shared" si="1"/>
        <v>4000</v>
      </c>
    </row>
    <row r="8" spans="2:9" ht="59.25" customHeight="1" x14ac:dyDescent="0.2">
      <c r="B8" s="3" t="s">
        <v>1</v>
      </c>
      <c r="C8" s="4" t="s">
        <v>11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f t="shared" si="0"/>
        <v>0</v>
      </c>
    </row>
    <row r="9" spans="2:9" ht="59.25" customHeight="1" x14ac:dyDescent="0.2">
      <c r="B9" s="3" t="s">
        <v>3</v>
      </c>
      <c r="C9" s="4" t="s">
        <v>11</v>
      </c>
      <c r="D9" s="13">
        <v>6829.4495880822442</v>
      </c>
      <c r="E9" s="13">
        <f t="shared" ref="E9" si="2">D9</f>
        <v>6829.4495880822442</v>
      </c>
      <c r="F9" s="13">
        <f t="shared" ref="F9" si="3">D9</f>
        <v>6829.4495880822442</v>
      </c>
      <c r="G9" s="13">
        <f t="shared" ref="G9" si="4">D9</f>
        <v>6829.4495880822442</v>
      </c>
      <c r="H9" s="13">
        <f t="shared" ref="H9" si="5">D9</f>
        <v>6829.4495880822442</v>
      </c>
      <c r="I9" s="13">
        <f t="shared" si="0"/>
        <v>34147.247940411224</v>
      </c>
    </row>
    <row r="10" spans="2:9" ht="65.25" customHeight="1" x14ac:dyDescent="0.2">
      <c r="B10" s="3" t="s">
        <v>4</v>
      </c>
      <c r="C10" s="4" t="s">
        <v>11</v>
      </c>
      <c r="D10" s="13">
        <v>2392.6196309815491</v>
      </c>
      <c r="E10" s="13">
        <v>2392.6196309815491</v>
      </c>
      <c r="F10" s="13">
        <v>2389.9203359888002</v>
      </c>
      <c r="G10" s="13">
        <v>2389.9203359888002</v>
      </c>
      <c r="H10" s="13">
        <v>2393.8563686178832</v>
      </c>
      <c r="I10" s="13">
        <f t="shared" si="0"/>
        <v>11958.936302558581</v>
      </c>
    </row>
    <row r="11" spans="2:9" ht="59.25" customHeight="1" x14ac:dyDescent="0.2">
      <c r="B11" s="3" t="s">
        <v>5</v>
      </c>
      <c r="C11" s="4" t="s">
        <v>11</v>
      </c>
      <c r="D11" s="13">
        <v>1500</v>
      </c>
      <c r="E11" s="13">
        <v>1500</v>
      </c>
      <c r="F11" s="13">
        <v>1500</v>
      </c>
      <c r="G11" s="13">
        <v>1500</v>
      </c>
      <c r="H11" s="13">
        <v>1500</v>
      </c>
      <c r="I11" s="13">
        <f t="shared" si="0"/>
        <v>7500</v>
      </c>
    </row>
    <row r="12" spans="2:9" ht="59.25" customHeight="1" x14ac:dyDescent="0.2">
      <c r="B12" s="3" t="s">
        <v>21</v>
      </c>
      <c r="C12" s="4" t="s">
        <v>11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0</v>
      </c>
    </row>
    <row r="13" spans="2:9" ht="59.25" customHeight="1" thickBot="1" x14ac:dyDescent="0.25">
      <c r="B13" s="5" t="s">
        <v>12</v>
      </c>
      <c r="C13" s="4" t="s">
        <v>11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0</v>
      </c>
    </row>
    <row r="14" spans="2:9" ht="59.25" customHeight="1" x14ac:dyDescent="0.2">
      <c r="B14" s="3" t="s">
        <v>6</v>
      </c>
      <c r="C14" s="4" t="s">
        <v>14</v>
      </c>
      <c r="D14" s="13">
        <v>200</v>
      </c>
      <c r="E14" s="13">
        <v>200</v>
      </c>
      <c r="F14" s="13">
        <v>200</v>
      </c>
      <c r="G14" s="13">
        <v>200</v>
      </c>
      <c r="H14" s="13">
        <v>200</v>
      </c>
      <c r="I14" s="13">
        <f t="shared" si="0"/>
        <v>1000</v>
      </c>
    </row>
    <row r="15" spans="2:9" ht="59.25" customHeight="1" x14ac:dyDescent="0.2">
      <c r="B15" s="3" t="s">
        <v>7</v>
      </c>
      <c r="C15" s="4" t="s">
        <v>11</v>
      </c>
      <c r="D15" s="13">
        <v>54.6</v>
      </c>
      <c r="E15" s="13">
        <v>54</v>
      </c>
      <c r="F15" s="13">
        <v>52</v>
      </c>
      <c r="G15" s="13">
        <v>50.4</v>
      </c>
      <c r="H15" s="13">
        <v>47.6</v>
      </c>
      <c r="I15" s="13">
        <f t="shared" si="0"/>
        <v>258.60000000000002</v>
      </c>
    </row>
    <row r="16" spans="2:9" ht="54.75" customHeight="1" x14ac:dyDescent="0.2">
      <c r="B16" s="3" t="s">
        <v>13</v>
      </c>
      <c r="C16" s="4" t="s">
        <v>11</v>
      </c>
      <c r="D16" s="13">
        <v>2000</v>
      </c>
      <c r="E16" s="13">
        <v>2000</v>
      </c>
      <c r="F16" s="13">
        <v>2000</v>
      </c>
      <c r="G16" s="13">
        <v>2000</v>
      </c>
      <c r="H16" s="13">
        <v>2000</v>
      </c>
      <c r="I16" s="13">
        <f t="shared" si="0"/>
        <v>10000</v>
      </c>
    </row>
    <row r="17" spans="2:10" ht="63" customHeight="1" thickBot="1" x14ac:dyDescent="0.25">
      <c r="B17" s="5" t="s">
        <v>22</v>
      </c>
      <c r="C17" s="6" t="s">
        <v>11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f t="shared" si="0"/>
        <v>0</v>
      </c>
    </row>
    <row r="18" spans="2:10" ht="42.75" x14ac:dyDescent="0.2">
      <c r="C18" s="18"/>
      <c r="D18" s="19"/>
      <c r="E18" s="16"/>
      <c r="F18" s="16"/>
      <c r="G18" s="19"/>
      <c r="H18" s="16"/>
      <c r="I18" s="15"/>
      <c r="J18" s="14"/>
    </row>
    <row r="19" spans="2:10" x14ac:dyDescent="0.2">
      <c r="H19" s="17"/>
    </row>
  </sheetData>
  <mergeCells count="1">
    <mergeCell ref="B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rightToLeft="1" topLeftCell="B1" zoomScale="60" zoomScaleNormal="60" workbookViewId="0">
      <selection activeCell="D3" sqref="D3"/>
    </sheetView>
  </sheetViews>
  <sheetFormatPr defaultColWidth="9.125" defaultRowHeight="12.75" x14ac:dyDescent="0.2"/>
  <cols>
    <col min="1" max="1" width="9.125" style="2"/>
    <col min="2" max="2" width="90.625" style="2" customWidth="1"/>
    <col min="3" max="8" width="32.125" style="2" customWidth="1"/>
    <col min="9" max="9" width="28.75" style="2" customWidth="1"/>
    <col min="10" max="16384" width="9.125" style="2"/>
  </cols>
  <sheetData>
    <row r="1" spans="2:9" s="1" customFormat="1" ht="59.25" customHeight="1" thickBot="1" x14ac:dyDescent="0.9">
      <c r="B1" s="38" t="s">
        <v>54</v>
      </c>
      <c r="C1" s="38"/>
      <c r="D1" s="38"/>
      <c r="E1" s="38"/>
      <c r="F1" s="38"/>
      <c r="G1" s="38"/>
      <c r="H1" s="38"/>
      <c r="I1" s="38"/>
    </row>
    <row r="2" spans="2:9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2:9" ht="59.25" customHeight="1" x14ac:dyDescent="0.2">
      <c r="B3" s="7" t="s">
        <v>2</v>
      </c>
      <c r="C3" s="8" t="s">
        <v>11</v>
      </c>
      <c r="D3" s="13">
        <v>3000</v>
      </c>
      <c r="E3" s="13">
        <v>3000</v>
      </c>
      <c r="F3" s="13">
        <v>3000</v>
      </c>
      <c r="G3" s="13">
        <v>3000</v>
      </c>
      <c r="H3" s="13">
        <v>3000</v>
      </c>
      <c r="I3" s="13">
        <f>SUM(D3:H3)</f>
        <v>15000</v>
      </c>
    </row>
    <row r="4" spans="2:9" ht="59.25" hidden="1" customHeight="1" x14ac:dyDescent="0.2">
      <c r="B4" s="3" t="s">
        <v>8</v>
      </c>
      <c r="C4" s="4" t="s">
        <v>11</v>
      </c>
      <c r="D4" s="13">
        <v>800</v>
      </c>
      <c r="E4" s="13">
        <v>800</v>
      </c>
      <c r="F4" s="13">
        <v>800</v>
      </c>
      <c r="G4" s="13">
        <v>800</v>
      </c>
      <c r="H4" s="13">
        <v>800</v>
      </c>
      <c r="I4" s="13">
        <f t="shared" ref="I4:I17" si="0">SUM(D4:H4)</f>
        <v>4000</v>
      </c>
    </row>
    <row r="5" spans="2:9" ht="59.25" hidden="1" customHeight="1" x14ac:dyDescent="0.2">
      <c r="B5" s="3" t="s">
        <v>9</v>
      </c>
      <c r="C5" s="4" t="s">
        <v>11</v>
      </c>
      <c r="D5" s="13">
        <v>160</v>
      </c>
      <c r="E5" s="13">
        <v>160</v>
      </c>
      <c r="F5" s="13">
        <v>160</v>
      </c>
      <c r="G5" s="13">
        <v>160</v>
      </c>
      <c r="H5" s="13">
        <v>160</v>
      </c>
      <c r="I5" s="13">
        <f t="shared" si="0"/>
        <v>800</v>
      </c>
    </row>
    <row r="6" spans="2:9" ht="59.25" hidden="1" customHeight="1" x14ac:dyDescent="0.2">
      <c r="B6" s="3" t="s">
        <v>10</v>
      </c>
      <c r="C6" s="4" t="s">
        <v>14</v>
      </c>
      <c r="D6" s="13">
        <v>240</v>
      </c>
      <c r="E6" s="13">
        <v>240</v>
      </c>
      <c r="F6" s="13">
        <v>240</v>
      </c>
      <c r="G6" s="13">
        <v>240</v>
      </c>
      <c r="H6" s="13">
        <v>240</v>
      </c>
      <c r="I6" s="13">
        <f t="shared" si="0"/>
        <v>1200</v>
      </c>
    </row>
    <row r="7" spans="2:9" ht="59.25" customHeight="1" x14ac:dyDescent="0.2">
      <c r="B7" s="3" t="s">
        <v>57</v>
      </c>
      <c r="C7" s="4" t="s">
        <v>11</v>
      </c>
      <c r="D7" s="13">
        <f>SUM(D4:D6)</f>
        <v>1200</v>
      </c>
      <c r="E7" s="13">
        <f t="shared" ref="E7:I7" si="1">SUM(E4:E6)</f>
        <v>1200</v>
      </c>
      <c r="F7" s="13">
        <f t="shared" si="1"/>
        <v>1200</v>
      </c>
      <c r="G7" s="13">
        <f t="shared" si="1"/>
        <v>1200</v>
      </c>
      <c r="H7" s="13">
        <f t="shared" si="1"/>
        <v>1200</v>
      </c>
      <c r="I7" s="13">
        <f t="shared" si="1"/>
        <v>6000</v>
      </c>
    </row>
    <row r="8" spans="2:9" ht="59.25" customHeight="1" x14ac:dyDescent="0.2">
      <c r="B8" s="3" t="s">
        <v>1</v>
      </c>
      <c r="C8" s="4" t="s">
        <v>11</v>
      </c>
      <c r="D8" s="13">
        <v>500</v>
      </c>
      <c r="E8" s="13">
        <v>800</v>
      </c>
      <c r="F8" s="13">
        <v>1000</v>
      </c>
      <c r="G8" s="13">
        <v>1200</v>
      </c>
      <c r="H8" s="13">
        <v>1500</v>
      </c>
      <c r="I8" s="13">
        <f t="shared" si="0"/>
        <v>5000</v>
      </c>
    </row>
    <row r="9" spans="2:9" ht="59.25" customHeight="1" x14ac:dyDescent="0.2">
      <c r="B9" s="3" t="s">
        <v>3</v>
      </c>
      <c r="C9" s="4" t="s">
        <v>11</v>
      </c>
      <c r="D9" s="13">
        <v>4199.1833493797822</v>
      </c>
      <c r="E9" s="13">
        <f t="shared" ref="E9" si="2">D9</f>
        <v>4199.1833493797822</v>
      </c>
      <c r="F9" s="13">
        <f t="shared" ref="F9" si="3">D9</f>
        <v>4199.1833493797822</v>
      </c>
      <c r="G9" s="13">
        <f t="shared" ref="G9" si="4">D9</f>
        <v>4199.1833493797822</v>
      </c>
      <c r="H9" s="13">
        <f t="shared" ref="H9" si="5">D9</f>
        <v>4199.1833493797822</v>
      </c>
      <c r="I9" s="13">
        <f t="shared" si="0"/>
        <v>20995.916746898911</v>
      </c>
    </row>
    <row r="10" spans="2:9" ht="65.25" customHeight="1" x14ac:dyDescent="0.2">
      <c r="B10" s="3" t="s">
        <v>4</v>
      </c>
      <c r="C10" s="4" t="s">
        <v>11</v>
      </c>
      <c r="D10" s="13">
        <v>2392.6196309815491</v>
      </c>
      <c r="E10" s="13">
        <v>2392.6196309815491</v>
      </c>
      <c r="F10" s="13">
        <v>2394.9201693276891</v>
      </c>
      <c r="G10" s="13">
        <v>2394.9201693276891</v>
      </c>
      <c r="H10" s="13">
        <v>2393.8563686178832</v>
      </c>
      <c r="I10" s="13">
        <f t="shared" si="0"/>
        <v>11968.935969236358</v>
      </c>
    </row>
    <row r="11" spans="2:9" ht="59.25" customHeight="1" x14ac:dyDescent="0.2">
      <c r="B11" s="3" t="s">
        <v>5</v>
      </c>
      <c r="C11" s="4" t="s">
        <v>11</v>
      </c>
      <c r="D11" s="13">
        <v>300</v>
      </c>
      <c r="E11" s="13">
        <v>300</v>
      </c>
      <c r="F11" s="13">
        <v>300</v>
      </c>
      <c r="G11" s="13">
        <v>300</v>
      </c>
      <c r="H11" s="13">
        <v>300</v>
      </c>
      <c r="I11" s="13">
        <f t="shared" si="0"/>
        <v>1500</v>
      </c>
    </row>
    <row r="12" spans="2:9" ht="59.25" customHeight="1" x14ac:dyDescent="0.2">
      <c r="B12" s="3" t="s">
        <v>21</v>
      </c>
      <c r="C12" s="4" t="s">
        <v>11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0</v>
      </c>
    </row>
    <row r="13" spans="2:9" ht="59.25" customHeight="1" thickBot="1" x14ac:dyDescent="0.25">
      <c r="B13" s="5" t="s">
        <v>12</v>
      </c>
      <c r="C13" s="4" t="s">
        <v>11</v>
      </c>
      <c r="D13" s="13">
        <v>2000</v>
      </c>
      <c r="E13" s="13">
        <v>2000</v>
      </c>
      <c r="F13" s="13">
        <v>2000</v>
      </c>
      <c r="G13" s="13">
        <v>2000</v>
      </c>
      <c r="H13" s="13">
        <v>2000</v>
      </c>
      <c r="I13" s="13">
        <f t="shared" si="0"/>
        <v>10000</v>
      </c>
    </row>
    <row r="14" spans="2:9" ht="59.25" customHeight="1" x14ac:dyDescent="0.2">
      <c r="B14" s="3" t="s">
        <v>6</v>
      </c>
      <c r="C14" s="4" t="s">
        <v>14</v>
      </c>
      <c r="D14" s="13">
        <v>5</v>
      </c>
      <c r="E14" s="13">
        <v>5</v>
      </c>
      <c r="F14" s="13">
        <v>5</v>
      </c>
      <c r="G14" s="13">
        <v>5</v>
      </c>
      <c r="H14" s="13">
        <v>5</v>
      </c>
      <c r="I14" s="13">
        <f t="shared" si="0"/>
        <v>25</v>
      </c>
    </row>
    <row r="15" spans="2:9" ht="59.25" customHeight="1" x14ac:dyDescent="0.2">
      <c r="B15" s="3" t="s">
        <v>7</v>
      </c>
      <c r="C15" s="4" t="s">
        <v>11</v>
      </c>
      <c r="D15" s="13">
        <v>39</v>
      </c>
      <c r="E15" s="13">
        <v>38</v>
      </c>
      <c r="F15" s="13">
        <v>36</v>
      </c>
      <c r="G15" s="13">
        <v>36</v>
      </c>
      <c r="H15" s="13">
        <v>34</v>
      </c>
      <c r="I15" s="13">
        <f t="shared" si="0"/>
        <v>183</v>
      </c>
    </row>
    <row r="16" spans="2:9" ht="54.75" customHeight="1" x14ac:dyDescent="0.2">
      <c r="B16" s="3" t="s">
        <v>13</v>
      </c>
      <c r="C16" s="4" t="s">
        <v>11</v>
      </c>
      <c r="D16" s="13">
        <v>1000</v>
      </c>
      <c r="E16" s="13">
        <v>1200</v>
      </c>
      <c r="F16" s="13">
        <v>1500</v>
      </c>
      <c r="G16" s="13">
        <v>1600</v>
      </c>
      <c r="H16" s="13">
        <v>1800</v>
      </c>
      <c r="I16" s="13">
        <f t="shared" si="0"/>
        <v>7100</v>
      </c>
    </row>
    <row r="17" spans="2:9" ht="63" customHeight="1" thickBot="1" x14ac:dyDescent="0.25">
      <c r="B17" s="5" t="s">
        <v>22</v>
      </c>
      <c r="C17" s="6" t="s">
        <v>11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f t="shared" si="0"/>
        <v>0</v>
      </c>
    </row>
  </sheetData>
  <mergeCells count="1">
    <mergeCell ref="B1:I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"/>
  <sheetViews>
    <sheetView rightToLeft="1" zoomScale="60" zoomScaleNormal="60" workbookViewId="0">
      <selection activeCell="D3" sqref="D3"/>
    </sheetView>
  </sheetViews>
  <sheetFormatPr defaultColWidth="9.125" defaultRowHeight="12.75" x14ac:dyDescent="0.2"/>
  <cols>
    <col min="1" max="1" width="9.125" style="2"/>
    <col min="2" max="2" width="90.625" style="2" customWidth="1"/>
    <col min="3" max="3" width="24.625" style="2" customWidth="1"/>
    <col min="4" max="4" width="27.625" style="2" customWidth="1"/>
    <col min="5" max="8" width="32.125" style="2" customWidth="1"/>
    <col min="9" max="9" width="28.75" style="2" customWidth="1"/>
    <col min="10" max="16384" width="9.125" style="2"/>
  </cols>
  <sheetData>
    <row r="1" spans="2:9" s="1" customFormat="1" ht="59.25" customHeight="1" thickBot="1" x14ac:dyDescent="0.9">
      <c r="B1" s="38" t="s">
        <v>51</v>
      </c>
      <c r="C1" s="38"/>
      <c r="D1" s="38"/>
      <c r="E1" s="38"/>
      <c r="F1" s="38"/>
      <c r="G1" s="38"/>
      <c r="H1" s="38"/>
      <c r="I1" s="38"/>
    </row>
    <row r="2" spans="2:9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2:9" ht="59.25" customHeight="1" x14ac:dyDescent="0.2">
      <c r="B3" s="7" t="s">
        <v>2</v>
      </c>
      <c r="C3" s="8" t="s">
        <v>11</v>
      </c>
      <c r="D3" s="13">
        <v>1600</v>
      </c>
      <c r="E3" s="13">
        <v>1600</v>
      </c>
      <c r="F3" s="13">
        <v>1600</v>
      </c>
      <c r="G3" s="13">
        <v>1600</v>
      </c>
      <c r="H3" s="13">
        <v>1600</v>
      </c>
      <c r="I3" s="13">
        <f>SUM(D3:H3)</f>
        <v>8000</v>
      </c>
    </row>
    <row r="4" spans="2:9" ht="59.25" hidden="1" customHeight="1" x14ac:dyDescent="0.2">
      <c r="B4" s="3" t="s">
        <v>8</v>
      </c>
      <c r="C4" s="4" t="s">
        <v>11</v>
      </c>
      <c r="D4" s="13">
        <v>100</v>
      </c>
      <c r="E4" s="13">
        <v>100</v>
      </c>
      <c r="F4" s="13">
        <v>100</v>
      </c>
      <c r="G4" s="13">
        <v>100</v>
      </c>
      <c r="H4" s="13">
        <v>100</v>
      </c>
      <c r="I4" s="13">
        <f t="shared" ref="I4:I17" si="0">SUM(D4:H4)</f>
        <v>500</v>
      </c>
    </row>
    <row r="5" spans="2:9" ht="59.25" hidden="1" customHeight="1" x14ac:dyDescent="0.2">
      <c r="B5" s="3" t="s">
        <v>9</v>
      </c>
      <c r="C5" s="4" t="s">
        <v>11</v>
      </c>
      <c r="D5" s="13">
        <v>80</v>
      </c>
      <c r="E5" s="13">
        <v>80</v>
      </c>
      <c r="F5" s="13">
        <v>80</v>
      </c>
      <c r="G5" s="13">
        <v>80</v>
      </c>
      <c r="H5" s="13">
        <v>80</v>
      </c>
      <c r="I5" s="13">
        <f t="shared" si="0"/>
        <v>400</v>
      </c>
    </row>
    <row r="6" spans="2:9" ht="59.25" hidden="1" customHeight="1" x14ac:dyDescent="0.2">
      <c r="B6" s="3" t="s">
        <v>10</v>
      </c>
      <c r="C6" s="4" t="s">
        <v>14</v>
      </c>
      <c r="D6" s="13">
        <v>120</v>
      </c>
      <c r="E6" s="13">
        <v>120</v>
      </c>
      <c r="F6" s="13">
        <v>120</v>
      </c>
      <c r="G6" s="13">
        <v>120</v>
      </c>
      <c r="H6" s="13">
        <v>120</v>
      </c>
      <c r="I6" s="13">
        <f t="shared" si="0"/>
        <v>600</v>
      </c>
    </row>
    <row r="7" spans="2:9" ht="59.25" customHeight="1" x14ac:dyDescent="0.2">
      <c r="B7" s="3" t="s">
        <v>57</v>
      </c>
      <c r="C7" s="4" t="s">
        <v>11</v>
      </c>
      <c r="D7" s="13">
        <f>SUM(D4:D6)</f>
        <v>300</v>
      </c>
      <c r="E7" s="13">
        <f t="shared" ref="E7:I7" si="1">SUM(E4:E6)</f>
        <v>300</v>
      </c>
      <c r="F7" s="13">
        <f t="shared" si="1"/>
        <v>300</v>
      </c>
      <c r="G7" s="13">
        <f t="shared" si="1"/>
        <v>300</v>
      </c>
      <c r="H7" s="13">
        <f t="shared" si="1"/>
        <v>300</v>
      </c>
      <c r="I7" s="13">
        <f t="shared" si="1"/>
        <v>1500</v>
      </c>
    </row>
    <row r="8" spans="2:9" ht="59.25" customHeight="1" x14ac:dyDescent="0.2">
      <c r="B8" s="3" t="s">
        <v>1</v>
      </c>
      <c r="C8" s="4" t="s">
        <v>11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f t="shared" si="0"/>
        <v>0</v>
      </c>
    </row>
    <row r="9" spans="2:9" ht="59.25" customHeight="1" x14ac:dyDescent="0.2">
      <c r="B9" s="3" t="s">
        <v>3</v>
      </c>
      <c r="C9" s="4" t="s">
        <v>11</v>
      </c>
      <c r="D9" s="13">
        <v>2550</v>
      </c>
      <c r="E9" s="13">
        <f t="shared" ref="E9" si="2">D9</f>
        <v>2550</v>
      </c>
      <c r="F9" s="13">
        <f t="shared" ref="F9" si="3">D9</f>
        <v>2550</v>
      </c>
      <c r="G9" s="13">
        <f t="shared" ref="G9" si="4">D9</f>
        <v>2550</v>
      </c>
      <c r="H9" s="13">
        <f t="shared" ref="H9" si="5">D9</f>
        <v>2550</v>
      </c>
      <c r="I9" s="13">
        <f t="shared" si="0"/>
        <v>12750</v>
      </c>
    </row>
    <row r="10" spans="2:9" ht="65.25" customHeight="1" x14ac:dyDescent="0.2">
      <c r="B10" s="3" t="s">
        <v>4</v>
      </c>
      <c r="C10" s="4" t="s">
        <v>11</v>
      </c>
      <c r="D10" s="13">
        <v>870.04350217510876</v>
      </c>
      <c r="E10" s="13">
        <v>870.04350217510876</v>
      </c>
      <c r="F10" s="13">
        <v>864.97116762774567</v>
      </c>
      <c r="G10" s="13">
        <v>864.97116762774567</v>
      </c>
      <c r="H10" s="13">
        <v>866.94798312101284</v>
      </c>
      <c r="I10" s="13">
        <f t="shared" si="0"/>
        <v>4336.9773227267215</v>
      </c>
    </row>
    <row r="11" spans="2:9" ht="59.25" customHeight="1" x14ac:dyDescent="0.2">
      <c r="B11" s="3" t="s">
        <v>5</v>
      </c>
      <c r="C11" s="4" t="s">
        <v>11</v>
      </c>
      <c r="D11" s="13">
        <v>1350</v>
      </c>
      <c r="E11" s="13">
        <v>1350</v>
      </c>
      <c r="F11" s="13">
        <v>1250</v>
      </c>
      <c r="G11" s="13">
        <v>1150</v>
      </c>
      <c r="H11" s="13">
        <v>1000</v>
      </c>
      <c r="I11" s="13">
        <f t="shared" si="0"/>
        <v>6100</v>
      </c>
    </row>
    <row r="12" spans="2:9" ht="59.25" customHeight="1" x14ac:dyDescent="0.2">
      <c r="B12" s="3" t="s">
        <v>21</v>
      </c>
      <c r="C12" s="4" t="s">
        <v>11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0</v>
      </c>
    </row>
    <row r="13" spans="2:9" ht="59.25" customHeight="1" thickBot="1" x14ac:dyDescent="0.25">
      <c r="B13" s="5" t="s">
        <v>12</v>
      </c>
      <c r="C13" s="4" t="s">
        <v>11</v>
      </c>
      <c r="D13" s="13">
        <v>100</v>
      </c>
      <c r="E13" s="13">
        <v>100</v>
      </c>
      <c r="F13" s="13">
        <v>100</v>
      </c>
      <c r="G13" s="13">
        <v>100</v>
      </c>
      <c r="H13" s="13">
        <v>100</v>
      </c>
      <c r="I13" s="13">
        <f t="shared" si="0"/>
        <v>500</v>
      </c>
    </row>
    <row r="14" spans="2:9" ht="59.25" customHeight="1" x14ac:dyDescent="0.2">
      <c r="B14" s="3" t="s">
        <v>6</v>
      </c>
      <c r="C14" s="4" t="s">
        <v>14</v>
      </c>
      <c r="D14" s="13">
        <v>5</v>
      </c>
      <c r="E14" s="13">
        <v>5</v>
      </c>
      <c r="F14" s="13">
        <v>5</v>
      </c>
      <c r="G14" s="13">
        <v>5</v>
      </c>
      <c r="H14" s="13">
        <v>5</v>
      </c>
      <c r="I14" s="13">
        <f t="shared" si="0"/>
        <v>25</v>
      </c>
    </row>
    <row r="15" spans="2:9" ht="59.25" customHeight="1" x14ac:dyDescent="0.2">
      <c r="B15" s="3" t="s">
        <v>7</v>
      </c>
      <c r="C15" s="4" t="s">
        <v>11</v>
      </c>
      <c r="D15" s="13">
        <v>80</v>
      </c>
      <c r="E15" s="13">
        <v>77</v>
      </c>
      <c r="F15" s="13">
        <v>73</v>
      </c>
      <c r="G15" s="13">
        <v>72</v>
      </c>
      <c r="H15" s="13">
        <v>68</v>
      </c>
      <c r="I15" s="13">
        <f t="shared" si="0"/>
        <v>370</v>
      </c>
    </row>
    <row r="16" spans="2:9" ht="54.75" customHeight="1" x14ac:dyDescent="0.2">
      <c r="B16" s="3" t="s">
        <v>13</v>
      </c>
      <c r="C16" s="4" t="s">
        <v>11</v>
      </c>
      <c r="D16" s="13">
        <v>1400</v>
      </c>
      <c r="E16" s="13">
        <v>1400</v>
      </c>
      <c r="F16" s="13">
        <v>1400</v>
      </c>
      <c r="G16" s="13">
        <v>1400</v>
      </c>
      <c r="H16" s="13">
        <v>1400</v>
      </c>
      <c r="I16" s="13">
        <f t="shared" si="0"/>
        <v>7000</v>
      </c>
    </row>
    <row r="17" spans="2:9" ht="63" customHeight="1" thickBot="1" x14ac:dyDescent="0.25">
      <c r="B17" s="5" t="s">
        <v>22</v>
      </c>
      <c r="C17" s="6" t="s">
        <v>11</v>
      </c>
      <c r="D17" s="13">
        <v>100</v>
      </c>
      <c r="E17" s="13">
        <v>100</v>
      </c>
      <c r="F17" s="13">
        <v>100</v>
      </c>
      <c r="G17" s="13">
        <v>100</v>
      </c>
      <c r="H17" s="13">
        <v>100</v>
      </c>
      <c r="I17" s="13">
        <f t="shared" si="0"/>
        <v>500</v>
      </c>
    </row>
    <row r="20" spans="2:9" s="27" customFormat="1" ht="14.25" x14ac:dyDescent="0.2"/>
  </sheetData>
  <mergeCells count="1">
    <mergeCell ref="B1:I1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rightToLeft="1" topLeftCell="B1" zoomScale="60" zoomScaleNormal="60" workbookViewId="0">
      <selection activeCell="D3" sqref="D3"/>
    </sheetView>
  </sheetViews>
  <sheetFormatPr defaultColWidth="9.125" defaultRowHeight="12.75" x14ac:dyDescent="0.2"/>
  <cols>
    <col min="1" max="1" width="9.125" style="2"/>
    <col min="2" max="2" width="90.625" style="2" customWidth="1"/>
    <col min="3" max="8" width="32.125" style="2" customWidth="1"/>
    <col min="9" max="9" width="28.75" style="2" customWidth="1"/>
    <col min="10" max="16384" width="9.125" style="2"/>
  </cols>
  <sheetData>
    <row r="1" spans="2:9" s="1" customFormat="1" ht="59.25" customHeight="1" thickBot="1" x14ac:dyDescent="0.9">
      <c r="B1" s="38" t="s">
        <v>52</v>
      </c>
      <c r="C1" s="38"/>
      <c r="D1" s="38"/>
      <c r="E1" s="38"/>
      <c r="F1" s="38"/>
      <c r="G1" s="38"/>
      <c r="H1" s="38"/>
      <c r="I1" s="38"/>
    </row>
    <row r="2" spans="2:9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2:9" ht="59.25" customHeight="1" x14ac:dyDescent="0.2">
      <c r="B3" s="7" t="s">
        <v>2</v>
      </c>
      <c r="C3" s="8" t="s">
        <v>11</v>
      </c>
      <c r="D3" s="13">
        <v>3000</v>
      </c>
      <c r="E3" s="13">
        <v>3000</v>
      </c>
      <c r="F3" s="13">
        <v>3000</v>
      </c>
      <c r="G3" s="13">
        <v>3000</v>
      </c>
      <c r="H3" s="13">
        <v>3000</v>
      </c>
      <c r="I3" s="13">
        <f>SUM(D3:H3)</f>
        <v>15000</v>
      </c>
    </row>
    <row r="4" spans="2:9" ht="59.25" hidden="1" customHeight="1" x14ac:dyDescent="0.2">
      <c r="B4" s="3" t="s">
        <v>8</v>
      </c>
      <c r="C4" s="4" t="s">
        <v>11</v>
      </c>
      <c r="D4" s="13">
        <v>600</v>
      </c>
      <c r="E4" s="13">
        <v>600</v>
      </c>
      <c r="F4" s="13">
        <v>600</v>
      </c>
      <c r="G4" s="13">
        <v>600</v>
      </c>
      <c r="H4" s="13">
        <v>600</v>
      </c>
      <c r="I4" s="13">
        <f t="shared" ref="I4:I17" si="0">SUM(D4:H4)</f>
        <v>3000</v>
      </c>
    </row>
    <row r="5" spans="2:9" ht="59.25" hidden="1" customHeight="1" x14ac:dyDescent="0.2">
      <c r="B5" s="3" t="s">
        <v>9</v>
      </c>
      <c r="C5" s="4" t="s">
        <v>11</v>
      </c>
      <c r="D5" s="13">
        <v>80</v>
      </c>
      <c r="E5" s="13">
        <v>80</v>
      </c>
      <c r="F5" s="13">
        <v>80</v>
      </c>
      <c r="G5" s="13">
        <v>80</v>
      </c>
      <c r="H5" s="13">
        <v>80</v>
      </c>
      <c r="I5" s="13">
        <f t="shared" si="0"/>
        <v>400</v>
      </c>
    </row>
    <row r="6" spans="2:9" ht="59.25" hidden="1" customHeight="1" x14ac:dyDescent="0.2">
      <c r="B6" s="3" t="s">
        <v>10</v>
      </c>
      <c r="C6" s="4" t="s">
        <v>14</v>
      </c>
      <c r="D6" s="13">
        <v>120</v>
      </c>
      <c r="E6" s="13">
        <v>120</v>
      </c>
      <c r="F6" s="13">
        <v>120</v>
      </c>
      <c r="G6" s="13">
        <v>120</v>
      </c>
      <c r="H6" s="13">
        <v>120</v>
      </c>
      <c r="I6" s="13">
        <f t="shared" si="0"/>
        <v>600</v>
      </c>
    </row>
    <row r="7" spans="2:9" ht="59.25" customHeight="1" x14ac:dyDescent="0.2">
      <c r="B7" s="3" t="s">
        <v>57</v>
      </c>
      <c r="C7" s="4" t="s">
        <v>11</v>
      </c>
      <c r="D7" s="13">
        <f>SUM(D4:D6)</f>
        <v>800</v>
      </c>
      <c r="E7" s="13">
        <f t="shared" ref="E7:I7" si="1">SUM(E4:E6)</f>
        <v>800</v>
      </c>
      <c r="F7" s="13">
        <f t="shared" si="1"/>
        <v>800</v>
      </c>
      <c r="G7" s="13">
        <f t="shared" si="1"/>
        <v>800</v>
      </c>
      <c r="H7" s="13">
        <f t="shared" si="1"/>
        <v>800</v>
      </c>
      <c r="I7" s="13">
        <f t="shared" si="1"/>
        <v>4000</v>
      </c>
    </row>
    <row r="8" spans="2:9" ht="59.25" customHeight="1" x14ac:dyDescent="0.2">
      <c r="B8" s="3" t="s">
        <v>1</v>
      </c>
      <c r="C8" s="4" t="s">
        <v>11</v>
      </c>
      <c r="D8" s="13">
        <v>150</v>
      </c>
      <c r="E8" s="13">
        <v>100</v>
      </c>
      <c r="F8" s="13">
        <v>100</v>
      </c>
      <c r="G8" s="13">
        <v>100</v>
      </c>
      <c r="H8" s="13">
        <v>100</v>
      </c>
      <c r="I8" s="13">
        <f t="shared" si="0"/>
        <v>550</v>
      </c>
    </row>
    <row r="9" spans="2:9" ht="59.25" customHeight="1" x14ac:dyDescent="0.2">
      <c r="B9" s="3" t="s">
        <v>3</v>
      </c>
      <c r="C9" s="4" t="s">
        <v>11</v>
      </c>
      <c r="D9" s="13">
        <v>6873.0369979671077</v>
      </c>
      <c r="E9" s="13">
        <f t="shared" ref="E9" si="2">D9</f>
        <v>6873.0369979671077</v>
      </c>
      <c r="F9" s="13">
        <f t="shared" ref="F9" si="3">D9</f>
        <v>6873.0369979671077</v>
      </c>
      <c r="G9" s="13">
        <f t="shared" ref="G9" si="4">D9</f>
        <v>6873.0369979671077</v>
      </c>
      <c r="H9" s="13">
        <f t="shared" ref="H9" si="5">D9</f>
        <v>6873.0369979671077</v>
      </c>
      <c r="I9" s="13">
        <f t="shared" si="0"/>
        <v>34365.184989835536</v>
      </c>
    </row>
    <row r="10" spans="2:9" ht="65.25" customHeight="1" x14ac:dyDescent="0.2">
      <c r="B10" s="3" t="s">
        <v>4</v>
      </c>
      <c r="C10" s="4" t="s">
        <v>11</v>
      </c>
      <c r="D10" s="13">
        <v>1267.5633781689085</v>
      </c>
      <c r="E10" s="13">
        <v>1267.5633781689085</v>
      </c>
      <c r="F10" s="13">
        <v>1269.9576680777307</v>
      </c>
      <c r="G10" s="13">
        <v>1269.9576680777307</v>
      </c>
      <c r="H10" s="13">
        <v>1268.923864568126</v>
      </c>
      <c r="I10" s="13">
        <f t="shared" si="0"/>
        <v>6343.9659570614049</v>
      </c>
    </row>
    <row r="11" spans="2:9" ht="59.25" customHeight="1" x14ac:dyDescent="0.2">
      <c r="B11" s="3" t="s">
        <v>5</v>
      </c>
      <c r="C11" s="4" t="s">
        <v>11</v>
      </c>
      <c r="D11" s="13">
        <v>500</v>
      </c>
      <c r="E11" s="13">
        <v>500</v>
      </c>
      <c r="F11" s="13">
        <v>500</v>
      </c>
      <c r="G11" s="13">
        <v>500</v>
      </c>
      <c r="H11" s="13">
        <v>450</v>
      </c>
      <c r="I11" s="13">
        <f t="shared" si="0"/>
        <v>2450</v>
      </c>
    </row>
    <row r="12" spans="2:9" ht="59.25" customHeight="1" x14ac:dyDescent="0.2">
      <c r="B12" s="3" t="s">
        <v>21</v>
      </c>
      <c r="C12" s="4" t="s">
        <v>11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0</v>
      </c>
    </row>
    <row r="13" spans="2:9" ht="59.25" customHeight="1" thickBot="1" x14ac:dyDescent="0.25">
      <c r="B13" s="5" t="s">
        <v>12</v>
      </c>
      <c r="C13" s="4" t="s">
        <v>11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0</v>
      </c>
    </row>
    <row r="14" spans="2:9" ht="59.25" customHeight="1" x14ac:dyDescent="0.2">
      <c r="B14" s="3" t="s">
        <v>6</v>
      </c>
      <c r="C14" s="4" t="s">
        <v>14</v>
      </c>
      <c r="D14" s="13">
        <v>50</v>
      </c>
      <c r="E14" s="13">
        <v>50</v>
      </c>
      <c r="F14" s="13">
        <v>50</v>
      </c>
      <c r="G14" s="13">
        <v>50</v>
      </c>
      <c r="H14" s="13">
        <v>50</v>
      </c>
      <c r="I14" s="13">
        <f t="shared" si="0"/>
        <v>250</v>
      </c>
    </row>
    <row r="15" spans="2:9" ht="59.25" customHeight="1" x14ac:dyDescent="0.2">
      <c r="B15" s="3" t="s">
        <v>7</v>
      </c>
      <c r="C15" s="4" t="s">
        <v>11</v>
      </c>
      <c r="D15" s="13">
        <v>85.8</v>
      </c>
      <c r="E15" s="13">
        <v>86</v>
      </c>
      <c r="F15" s="13">
        <v>80</v>
      </c>
      <c r="G15" s="13">
        <v>79.2</v>
      </c>
      <c r="H15" s="13">
        <v>74.8</v>
      </c>
      <c r="I15" s="13">
        <f t="shared" si="0"/>
        <v>405.8</v>
      </c>
    </row>
    <row r="16" spans="2:9" ht="54.75" customHeight="1" x14ac:dyDescent="0.2">
      <c r="B16" s="3" t="s">
        <v>13</v>
      </c>
      <c r="C16" s="4" t="s">
        <v>11</v>
      </c>
      <c r="D16" s="13">
        <v>2000</v>
      </c>
      <c r="E16" s="13">
        <v>1000</v>
      </c>
      <c r="F16" s="13">
        <v>1000</v>
      </c>
      <c r="G16" s="13">
        <v>1000</v>
      </c>
      <c r="H16" s="13">
        <v>1395</v>
      </c>
      <c r="I16" s="13">
        <f t="shared" si="0"/>
        <v>6395</v>
      </c>
    </row>
    <row r="17" spans="2:9" ht="63" customHeight="1" thickBot="1" x14ac:dyDescent="0.25">
      <c r="B17" s="5" t="s">
        <v>22</v>
      </c>
      <c r="C17" s="6" t="s">
        <v>11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f t="shared" si="0"/>
        <v>0</v>
      </c>
    </row>
  </sheetData>
  <mergeCells count="1">
    <mergeCell ref="B1:I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rightToLeft="1" topLeftCell="B1" zoomScale="60" zoomScaleNormal="60" workbookViewId="0">
      <selection activeCell="D3" sqref="D3"/>
    </sheetView>
  </sheetViews>
  <sheetFormatPr defaultColWidth="9.125" defaultRowHeight="12.75" x14ac:dyDescent="0.2"/>
  <cols>
    <col min="1" max="1" width="9.125" style="2"/>
    <col min="2" max="2" width="90.625" style="2" customWidth="1"/>
    <col min="3" max="8" width="32.125" style="2" customWidth="1"/>
    <col min="9" max="9" width="28.75" style="2" customWidth="1"/>
    <col min="10" max="16384" width="9.125" style="2"/>
  </cols>
  <sheetData>
    <row r="1" spans="2:9" s="1" customFormat="1" ht="59.25" customHeight="1" thickBot="1" x14ac:dyDescent="0.9">
      <c r="B1" s="38" t="s">
        <v>53</v>
      </c>
      <c r="C1" s="38"/>
      <c r="D1" s="38"/>
      <c r="E1" s="38"/>
      <c r="F1" s="38"/>
      <c r="G1" s="38"/>
      <c r="H1" s="38"/>
      <c r="I1" s="38"/>
    </row>
    <row r="2" spans="2:9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2:9" ht="59.25" customHeight="1" x14ac:dyDescent="0.2">
      <c r="B3" s="7" t="s">
        <v>2</v>
      </c>
      <c r="C3" s="8" t="s">
        <v>11</v>
      </c>
      <c r="D3" s="13">
        <v>1100</v>
      </c>
      <c r="E3" s="13">
        <v>1100</v>
      </c>
      <c r="F3" s="13">
        <v>1100</v>
      </c>
      <c r="G3" s="13">
        <v>1100</v>
      </c>
      <c r="H3" s="13">
        <v>1100</v>
      </c>
      <c r="I3" s="13">
        <f>SUM(D3:H3)</f>
        <v>5500</v>
      </c>
    </row>
    <row r="4" spans="2:9" ht="59.25" hidden="1" customHeight="1" x14ac:dyDescent="0.2">
      <c r="B4" s="3" t="s">
        <v>8</v>
      </c>
      <c r="C4" s="4" t="s">
        <v>11</v>
      </c>
      <c r="D4" s="13">
        <v>20</v>
      </c>
      <c r="E4" s="13">
        <v>20</v>
      </c>
      <c r="F4" s="13">
        <v>20</v>
      </c>
      <c r="G4" s="13">
        <v>20</v>
      </c>
      <c r="H4" s="13">
        <v>20</v>
      </c>
      <c r="I4" s="13">
        <f t="shared" ref="I4:I17" si="0">SUM(D4:H4)</f>
        <v>100</v>
      </c>
    </row>
    <row r="5" spans="2:9" ht="59.25" hidden="1" customHeight="1" x14ac:dyDescent="0.2">
      <c r="B5" s="3" t="s">
        <v>9</v>
      </c>
      <c r="C5" s="4" t="s">
        <v>11</v>
      </c>
      <c r="D5" s="13">
        <v>80</v>
      </c>
      <c r="E5" s="13">
        <v>80</v>
      </c>
      <c r="F5" s="13">
        <v>80</v>
      </c>
      <c r="G5" s="13">
        <v>80</v>
      </c>
      <c r="H5" s="13">
        <v>80</v>
      </c>
      <c r="I5" s="13">
        <f t="shared" si="0"/>
        <v>400</v>
      </c>
    </row>
    <row r="6" spans="2:9" ht="59.25" hidden="1" customHeight="1" x14ac:dyDescent="0.2">
      <c r="B6" s="3" t="s">
        <v>10</v>
      </c>
      <c r="C6" s="4" t="s">
        <v>14</v>
      </c>
      <c r="D6" s="13">
        <v>120</v>
      </c>
      <c r="E6" s="13">
        <v>120</v>
      </c>
      <c r="F6" s="13">
        <v>120</v>
      </c>
      <c r="G6" s="13">
        <v>120</v>
      </c>
      <c r="H6" s="13">
        <v>120</v>
      </c>
      <c r="I6" s="13">
        <f t="shared" si="0"/>
        <v>600</v>
      </c>
    </row>
    <row r="7" spans="2:9" ht="59.25" customHeight="1" x14ac:dyDescent="0.2">
      <c r="B7" s="3" t="s">
        <v>57</v>
      </c>
      <c r="C7" s="4" t="s">
        <v>11</v>
      </c>
      <c r="D7" s="13">
        <f>SUM(D4:D6)</f>
        <v>220</v>
      </c>
      <c r="E7" s="13">
        <f t="shared" ref="E7:I7" si="1">SUM(E4:E6)</f>
        <v>220</v>
      </c>
      <c r="F7" s="13">
        <f t="shared" si="1"/>
        <v>220</v>
      </c>
      <c r="G7" s="13">
        <f t="shared" si="1"/>
        <v>220</v>
      </c>
      <c r="H7" s="13">
        <f t="shared" si="1"/>
        <v>220</v>
      </c>
      <c r="I7" s="13">
        <f t="shared" si="1"/>
        <v>1100</v>
      </c>
    </row>
    <row r="8" spans="2:9" ht="59.25" customHeight="1" x14ac:dyDescent="0.2">
      <c r="B8" s="3" t="s">
        <v>1</v>
      </c>
      <c r="C8" s="4" t="s">
        <v>11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f t="shared" si="0"/>
        <v>0</v>
      </c>
    </row>
    <row r="9" spans="2:9" ht="59.25" customHeight="1" x14ac:dyDescent="0.2">
      <c r="B9" s="3" t="s">
        <v>3</v>
      </c>
      <c r="C9" s="4" t="s">
        <v>11</v>
      </c>
      <c r="D9" s="13">
        <v>6734.0541527305004</v>
      </c>
      <c r="E9" s="13">
        <f t="shared" ref="E9" si="2">D9</f>
        <v>6734.0541527305004</v>
      </c>
      <c r="F9" s="13">
        <f t="shared" ref="F9" si="3">D9</f>
        <v>6734.0541527305004</v>
      </c>
      <c r="G9" s="13">
        <f t="shared" ref="G9" si="4">D9</f>
        <v>6734.0541527305004</v>
      </c>
      <c r="H9" s="13">
        <f t="shared" ref="H9" si="5">D9</f>
        <v>6734.0541527305004</v>
      </c>
      <c r="I9" s="13">
        <f t="shared" si="0"/>
        <v>33670.270763652501</v>
      </c>
    </row>
    <row r="10" spans="2:9" ht="65.25" customHeight="1" x14ac:dyDescent="0.2">
      <c r="B10" s="3" t="s">
        <v>4</v>
      </c>
      <c r="C10" s="4" t="s">
        <v>11</v>
      </c>
      <c r="D10" s="13">
        <v>2460.1230061503074</v>
      </c>
      <c r="E10" s="13">
        <v>2460.1230061503074</v>
      </c>
      <c r="F10" s="13">
        <v>2464.9178360721307</v>
      </c>
      <c r="G10" s="13">
        <v>2464.9178360721307</v>
      </c>
      <c r="H10" s="13">
        <v>2462.852228866268</v>
      </c>
      <c r="I10" s="13">
        <f t="shared" si="0"/>
        <v>12312.933913311144</v>
      </c>
    </row>
    <row r="11" spans="2:9" ht="59.25" customHeight="1" x14ac:dyDescent="0.2">
      <c r="B11" s="3" t="s">
        <v>5</v>
      </c>
      <c r="C11" s="4" t="s">
        <v>11</v>
      </c>
      <c r="D11" s="13">
        <v>200</v>
      </c>
      <c r="E11" s="13">
        <v>150</v>
      </c>
      <c r="F11" s="13">
        <v>150</v>
      </c>
      <c r="G11" s="13">
        <v>150</v>
      </c>
      <c r="H11" s="13">
        <v>150</v>
      </c>
      <c r="I11" s="13">
        <f t="shared" si="0"/>
        <v>800</v>
      </c>
    </row>
    <row r="12" spans="2:9" ht="59.25" customHeight="1" x14ac:dyDescent="0.2">
      <c r="B12" s="3" t="s">
        <v>21</v>
      </c>
      <c r="C12" s="4" t="s">
        <v>11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0</v>
      </c>
    </row>
    <row r="13" spans="2:9" ht="59.25" customHeight="1" thickBot="1" x14ac:dyDescent="0.25">
      <c r="B13" s="5" t="s">
        <v>12</v>
      </c>
      <c r="C13" s="4" t="s">
        <v>11</v>
      </c>
      <c r="D13" s="13">
        <v>500</v>
      </c>
      <c r="E13" s="13">
        <v>500</v>
      </c>
      <c r="F13" s="13">
        <v>500</v>
      </c>
      <c r="G13" s="13">
        <v>500</v>
      </c>
      <c r="H13" s="13">
        <v>500</v>
      </c>
      <c r="I13" s="13">
        <f t="shared" si="0"/>
        <v>2500</v>
      </c>
    </row>
    <row r="14" spans="2:9" ht="59.25" customHeight="1" x14ac:dyDescent="0.2">
      <c r="B14" s="3" t="s">
        <v>6</v>
      </c>
      <c r="C14" s="4" t="s">
        <v>14</v>
      </c>
      <c r="D14" s="13">
        <v>250</v>
      </c>
      <c r="E14" s="13">
        <v>250</v>
      </c>
      <c r="F14" s="13">
        <v>250</v>
      </c>
      <c r="G14" s="13">
        <v>250</v>
      </c>
      <c r="H14" s="13">
        <v>250</v>
      </c>
      <c r="I14" s="13">
        <f t="shared" si="0"/>
        <v>1250</v>
      </c>
    </row>
    <row r="15" spans="2:9" ht="59.25" customHeight="1" x14ac:dyDescent="0.2">
      <c r="B15" s="3" t="s">
        <v>7</v>
      </c>
      <c r="C15" s="4" t="s">
        <v>11</v>
      </c>
      <c r="D15" s="13">
        <v>78</v>
      </c>
      <c r="E15" s="13">
        <v>77</v>
      </c>
      <c r="F15" s="13">
        <v>73</v>
      </c>
      <c r="G15" s="13">
        <v>72</v>
      </c>
      <c r="H15" s="13">
        <v>68</v>
      </c>
      <c r="I15" s="13">
        <f t="shared" si="0"/>
        <v>368</v>
      </c>
    </row>
    <row r="16" spans="2:9" ht="54.75" customHeight="1" x14ac:dyDescent="0.2">
      <c r="B16" s="3" t="s">
        <v>13</v>
      </c>
      <c r="C16" s="4" t="s">
        <v>11</v>
      </c>
      <c r="D16" s="13">
        <v>1000</v>
      </c>
      <c r="E16" s="13">
        <v>1000</v>
      </c>
      <c r="F16" s="13">
        <v>1000</v>
      </c>
      <c r="G16" s="13">
        <v>1000</v>
      </c>
      <c r="H16" s="13">
        <v>500</v>
      </c>
      <c r="I16" s="13">
        <f t="shared" si="0"/>
        <v>4500</v>
      </c>
    </row>
    <row r="17" spans="2:9" ht="63" customHeight="1" thickBot="1" x14ac:dyDescent="0.25">
      <c r="B17" s="5" t="s">
        <v>22</v>
      </c>
      <c r="C17" s="6" t="s">
        <v>11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f t="shared" si="0"/>
        <v>0</v>
      </c>
    </row>
  </sheetData>
  <mergeCells count="1">
    <mergeCell ref="B1:I1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rightToLeft="1" tabSelected="1" zoomScale="70" zoomScaleNormal="70" workbookViewId="0">
      <selection activeCell="Q7" sqref="Q7"/>
    </sheetView>
  </sheetViews>
  <sheetFormatPr defaultColWidth="9.125" defaultRowHeight="12.75" x14ac:dyDescent="0.2"/>
  <cols>
    <col min="1" max="1" width="18.875" style="2" customWidth="1"/>
    <col min="2" max="2" width="90.625" style="2" customWidth="1"/>
    <col min="3" max="3" width="19.25" style="2" customWidth="1"/>
    <col min="4" max="5" width="26.875" style="2" customWidth="1"/>
    <col min="6" max="6" width="27" style="2" customWidth="1"/>
    <col min="7" max="7" width="26.375" style="2" customWidth="1"/>
    <col min="8" max="8" width="32.125" style="2" customWidth="1"/>
    <col min="9" max="9" width="28.75" style="2" customWidth="1"/>
    <col min="10" max="16384" width="9.125" style="2"/>
  </cols>
  <sheetData>
    <row r="1" spans="1:17" s="1" customFormat="1" ht="59.25" customHeight="1" thickBot="1" x14ac:dyDescent="0.9">
      <c r="B1" s="38" t="s">
        <v>56</v>
      </c>
      <c r="C1" s="38"/>
      <c r="D1" s="38"/>
      <c r="E1" s="38"/>
      <c r="F1" s="38"/>
      <c r="G1" s="38"/>
      <c r="H1" s="38"/>
      <c r="I1" s="38"/>
    </row>
    <row r="2" spans="1:17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1:17" ht="59.25" customHeight="1" x14ac:dyDescent="0.2">
      <c r="A3" s="20">
        <v>1</v>
      </c>
      <c r="B3" s="7" t="s">
        <v>2</v>
      </c>
      <c r="C3" s="8" t="s">
        <v>11</v>
      </c>
      <c r="D3" s="13">
        <v>100000</v>
      </c>
      <c r="E3" s="13">
        <f>یزد!E3+همدان!E3+هرمزگان!E3+مرکزی!E3+مازندران!E3+لرستان!E3+گیلان!E3+گلستان!E3+'کهگیلویه '!E3+کرمانشاه!E3+کرمان!E3+کردستان!E3+قم!E3+قزوین!E3+فارس!E3+'سیستان وبلوچستان'!E3+سمنان!E3+زنجان!E3+خوزستان!E3+'خراسان شمالی'!E3+'خراسان رضوی'!E3+'خراسان جنوبی'!E3+چهارمحال!E3+'جنوب کرمان'!E3+تهران!E3+بوشهر!E3+ایلام!E3+البرز!E3+اصفهان!E3+اردبیل!E3+آذرغربی!E3+آذرشرقی!E3</f>
        <v>100000</v>
      </c>
      <c r="F3" s="13">
        <f>یزد!F3+همدان!F3+هرمزگان!F3+مرکزی!F3+مازندران!F3+لرستان!F3+گیلان!F3+گلستان!F3+'کهگیلویه '!F3+کرمانشاه!F3+کرمان!F3+کردستان!F3+قم!F3+قزوین!F3+فارس!F3+'سیستان وبلوچستان'!F3+سمنان!F3+زنجان!F3+خوزستان!F3+'خراسان شمالی'!F3+'خراسان رضوی'!F3+'خراسان جنوبی'!F3+چهارمحال!F3+'جنوب کرمان'!F3+تهران!F3+بوشهر!F3+ایلام!F3+البرز!F3+اصفهان!F3+اردبیل!F3+آذرغربی!F3+آذرشرقی!F3</f>
        <v>100000</v>
      </c>
      <c r="G3" s="13">
        <f>یزد!G3+همدان!G3+هرمزگان!G3+مرکزی!G3+مازندران!G3+لرستان!G3+گیلان!G3+گلستان!G3+'کهگیلویه '!G3+کرمانشاه!G3+کرمان!G3+کردستان!G3+قم!G3+قزوین!G3+فارس!G3+'سیستان وبلوچستان'!G3+سمنان!G3+زنجان!G3+خوزستان!G3+'خراسان شمالی'!G3+'خراسان رضوی'!G3+'خراسان جنوبی'!G3+چهارمحال!G3+'جنوب کرمان'!G3+تهران!G3+بوشهر!G3+ایلام!G3+البرز!G3+اصفهان!G3+اردبیل!G3+آذرغربی!G3+آذرشرقی!G3</f>
        <v>100000</v>
      </c>
      <c r="H3" s="13">
        <f>یزد!H3+همدان!H3+هرمزگان!H3+مرکزی!H3+مازندران!H3+لرستان!H3+گیلان!H3+گلستان!H3+'کهگیلویه '!H3+کرمانشاه!H3+کرمان!H3+کردستان!H3+قم!H3+قزوین!H3+فارس!H3+'سیستان وبلوچستان'!H3+سمنان!H3+زنجان!H3+خوزستان!H3+'خراسان شمالی'!H3+'خراسان رضوی'!H3+'خراسان جنوبی'!H3+چهارمحال!H3+'جنوب کرمان'!H3+تهران!H3+بوشهر!H3+ایلام!H3+البرز!H3+اصفهان!H3+اردبیل!H3+آذرغربی!H3+آذرشرقی!H3</f>
        <v>100000</v>
      </c>
      <c r="I3" s="36">
        <f>SUM(D3:H3)</f>
        <v>500000</v>
      </c>
      <c r="L3" s="37">
        <f>آذرشرقی!D3+آذرغربی!D3+اردبیل!D3+اصفهان!D3+البرز!D3+ایلام!D3+بوشهر!D3+تهران!D3+'جنوب کرمان'!D3+چهارمحال!D3+'خراسان جنوبی'!D3+'خراسان رضوی'!D3+'خراسان شمالی'!D3+خوزستان!D3+زنجان!D3+سمنان!D3+'سیستان وبلوچستان'!D3+فارس!D3+قزوین!D3+قم!D3+کردستان!D3+کرمان!D3+کرمانشاه!D3+'کهگیلویه '!D3+گلستان!D3+گیلان!D3+لرستان!D3+مازندران!D3+مرکزی!D3+هرمزگان!D3+همدان!D3+یزد!D3</f>
        <v>100000</v>
      </c>
      <c r="M3" s="37">
        <f>آذرشرقی!E3+آذرغربی!E3+اردبیل!E3+اصفهان!E3+البرز!E3+ایلام!E3+بوشهر!E3+تهران!E3+'جنوب کرمان'!E3+چهارمحال!E3+'خراسان جنوبی'!E3+'خراسان رضوی'!E3+'خراسان شمالی'!E3+خوزستان!E3+زنجان!E3+سمنان!E3+'سیستان وبلوچستان'!E3+فارس!E3+قزوین!E3+قم!E3+کردستان!E3+کرمان!E3+کرمانشاه!E3+'کهگیلویه '!E3+گلستان!E3+گیلان!E3+لرستان!E3+مازندران!E3+مرکزی!E3+هرمزگان!E3+همدان!E3+یزد!E3</f>
        <v>100000</v>
      </c>
      <c r="N3" s="37">
        <f>آذرشرقی!F3+آذرغربی!F3+اردبیل!F3+اصفهان!F3+البرز!F3+ایلام!F3+بوشهر!F3+تهران!F3+'جنوب کرمان'!F3+چهارمحال!F3+'خراسان جنوبی'!F3+'خراسان رضوی'!F3+'خراسان شمالی'!F3+خوزستان!F3+زنجان!F3+سمنان!F3+'سیستان وبلوچستان'!F3+فارس!F3+قزوین!F3+قم!F3+کردستان!F3+کرمان!F3+کرمانشاه!F3+'کهگیلویه '!F3+گلستان!F3+گیلان!F3+لرستان!F3+مازندران!F3+مرکزی!F3+هرمزگان!F3+همدان!F3+یزد!F3</f>
        <v>100000</v>
      </c>
      <c r="O3" s="37">
        <f>آذرشرقی!G3+آذرغربی!G3+اردبیل!G3+اصفهان!G3+البرز!G3+ایلام!G3+بوشهر!G3+تهران!G3+'جنوب کرمان'!G3+چهارمحال!G3+'خراسان جنوبی'!G3+'خراسان رضوی'!G3+'خراسان شمالی'!G3+خوزستان!G3+زنجان!G3+سمنان!G3+'سیستان وبلوچستان'!G3+فارس!G3+قزوین!G3+قم!G3+کردستان!G3+کرمان!G3+کرمانشاه!G3+'کهگیلویه '!G3+گلستان!G3+گیلان!G3+لرستان!G3+مازندران!G3+مرکزی!G3+هرمزگان!G3+همدان!G3+یزد!G3</f>
        <v>100000</v>
      </c>
      <c r="P3" s="37">
        <f>آذرشرقی!H3+آذرغربی!H3+اردبیل!H3+اصفهان!H3+البرز!H3+ایلام!H3+بوشهر!H3+تهران!H3+'جنوب کرمان'!H3+چهارمحال!H3+'خراسان جنوبی'!H3+'خراسان رضوی'!H3+'خراسان شمالی'!H3+خوزستان!H3+زنجان!H3+سمنان!H3+'سیستان وبلوچستان'!H3+فارس!H3+قزوین!H3+قم!H3+کردستان!H3+کرمان!H3+کرمانشاه!H3+'کهگیلویه '!H3+گلستان!H3+گیلان!H3+لرستان!H3+مازندران!H3+مرکزی!H3+هرمزگان!H3+همدان!H3+یزد!H3</f>
        <v>100000</v>
      </c>
      <c r="Q3" s="37">
        <f>آذرشرقی!I3+آذرغربی!I3+اردبیل!I3+اصفهان!I3+البرز!I3+ایلام!I3+بوشهر!I3+تهران!I3+'جنوب کرمان'!I3+چهارمحال!I3+'خراسان جنوبی'!I3+'خراسان رضوی'!I3+'خراسان شمالی'!I3+خوزستان!I3+زنجان!I3+سمنان!I3+'سیستان وبلوچستان'!I3+فارس!I3+قزوین!I3+قم!I3+کردستان!I3+کرمان!I3+کرمانشاه!I3+'کهگیلویه '!I3+گلستان!I3+گیلان!I3+لرستان!I3+مازندران!I3+مرکزی!I3+هرمزگان!I3+همدان!I3+یزد!I3</f>
        <v>500000</v>
      </c>
    </row>
    <row r="4" spans="1:17" s="24" customFormat="1" ht="59.25" hidden="1" customHeight="1" x14ac:dyDescent="0.2">
      <c r="A4" s="21">
        <v>3</v>
      </c>
      <c r="B4" s="22" t="s">
        <v>8</v>
      </c>
      <c r="C4" s="23" t="s">
        <v>11</v>
      </c>
      <c r="D4" s="28">
        <f>یزد!D4+همدان!D4+هرمزگان!D4+مرکزی!D4+مازندران!D4+لرستان!D4+گیلان!D4+گلستان!D4+'کهگیلویه '!D4+کرمانشاه!D4+کرمان!D4+کردستان!D4+قم!D4+قزوین!D4+فارس!D4+'سیستان وبلوچستان'!D4+سمنان!D4+زنجان!D4+خوزستان!D4+'خراسان شمالی'!D4+'خراسان رضوی'!D4+'خراسان جنوبی'!D4+چهارمحال!D4+'جنوب کرمان'!D4+تهران!D4+بوشهر!D4+ایلام!D4+البرز!D4+اصفهان!D4+اردبیل!D4+آذرغربی!D4+آذرشرقی!D4</f>
        <v>60180</v>
      </c>
      <c r="E4" s="29">
        <f>یزد!E4+همدان!E4+هرمزگان!E4+مرکزی!E4+مازندران!E4+لرستان!E4+گیلان!E4+گلستان!E4+'کهگیلویه '!E4+کرمانشاه!E4+کرمان!E4+کردستان!E4+قم!E4+قزوین!E4+فارس!E4+'سیستان وبلوچستان'!E4+سمنان!E4+زنجان!E4+خوزستان!E4+'خراسان شمالی'!E4+'خراسان رضوی'!E4+'خراسان جنوبی'!E4+چهارمحال!E4+'جنوب کرمان'!E4+تهران!E4+بوشهر!E4+ایلام!E4+البرز!E4+اصفهان!E4+اردبیل!E4+آذرغربی!E4+آذرشرقی!E4</f>
        <v>60180</v>
      </c>
      <c r="F4" s="29">
        <f>یزد!F4+همدان!F4+هرمزگان!F4+مرکزی!F4+مازندران!F4+لرستان!F4+گیلان!F4+گلستان!F4+'کهگیلویه '!F4+کرمانشاه!F4+کرمان!F4+کردستان!F4+قم!F4+قزوین!F4+فارس!F4+'سیستان وبلوچستان'!F4+سمنان!F4+زنجان!F4+خوزستان!F4+'خراسان شمالی'!F4+'خراسان رضوی'!F4+'خراسان جنوبی'!F4+چهارمحال!F4+'جنوب کرمان'!F4+تهران!F4+بوشهر!F4+ایلام!F4+البرز!F4+اصفهان!F4+اردبیل!F4+آذرغربی!F4+آذرشرقی!F4</f>
        <v>60180</v>
      </c>
      <c r="G4" s="29">
        <f>یزد!G4+همدان!G4+هرمزگان!G4+مرکزی!G4+مازندران!G4+لرستان!G4+گیلان!G4+گلستان!G4+'کهگیلویه '!G4+کرمانشاه!G4+کرمان!G4+کردستان!G4+قم!G4+قزوین!G4+فارس!G4+'سیستان وبلوچستان'!G4+سمنان!G4+زنجان!G4+خوزستان!G4+'خراسان شمالی'!G4+'خراسان رضوی'!G4+'خراسان جنوبی'!G4+چهارمحال!G4+'جنوب کرمان'!G4+تهران!G4+بوشهر!G4+ایلام!G4+البرز!G4+اصفهان!G4+اردبیل!G4+آذرغربی!G4+آذرشرقی!G4</f>
        <v>60180</v>
      </c>
      <c r="H4" s="29">
        <f>یزد!H4+همدان!H4+هرمزگان!H4+مرکزی!H4+مازندران!H4+لرستان!H4+گیلان!H4+گلستان!H4+'کهگیلویه '!H4+کرمانشاه!H4+کرمان!H4+کردستان!H4+قم!H4+قزوین!H4+فارس!H4+'سیستان وبلوچستان'!H4+سمنان!H4+زنجان!H4+خوزستان!H4+'خراسان شمالی'!H4+'خراسان رضوی'!H4+'خراسان جنوبی'!H4+چهارمحال!H4+'جنوب کرمان'!H4+تهران!H4+بوشهر!H4+ایلام!H4+البرز!H4+اصفهان!H4+اردبیل!H4+آذرغربی!H4+آذرشرقی!H4</f>
        <v>60180</v>
      </c>
      <c r="I4" s="31">
        <f t="shared" ref="I4:I17" si="0">SUM(D4:H4)</f>
        <v>300900</v>
      </c>
      <c r="L4" s="37">
        <f>آذرشرقی!D4+آذرغربی!D4+اردبیل!D4+اصفهان!D4+البرز!D4+ایلام!D4+بوشهر!D4+تهران!D4+'جنوب کرمان'!D4+چهارمحال!D4+'خراسان جنوبی'!D4+'خراسان رضوی'!D4+'خراسان شمالی'!D4+خوزستان!D4+زنجان!D4+سمنان!D4+'سیستان وبلوچستان'!D4+فارس!D4+قزوین!D4+قم!D4+کردستان!D4+کرمان!D4+کرمانشاه!D4+'کهگیلویه '!D4+گلستان!D4+گیلان!D4+لرستان!D4+مازندران!D4+مرکزی!D4+هرمزگان!D4+همدان!D4+یزد!D4</f>
        <v>60180</v>
      </c>
      <c r="M4" s="37">
        <f>آذرشرقی!E4+آذرغربی!E4+اردبیل!E4+اصفهان!E4+البرز!E4+ایلام!E4+بوشهر!E4+تهران!E4+'جنوب کرمان'!E4+چهارمحال!E4+'خراسان جنوبی'!E4+'خراسان رضوی'!E4+'خراسان شمالی'!E4+خوزستان!E4+زنجان!E4+سمنان!E4+'سیستان وبلوچستان'!E4+فارس!E4+قزوین!E4+قم!E4+کردستان!E4+کرمان!E4+کرمانشاه!E4+'کهگیلویه '!E4+گلستان!E4+گیلان!E4+لرستان!E4+مازندران!E4+مرکزی!E4+هرمزگان!E4+همدان!E4+یزد!E4</f>
        <v>60180</v>
      </c>
      <c r="N4" s="37">
        <f>آذرشرقی!F4+آذرغربی!F4+اردبیل!F4+اصفهان!F4+البرز!F4+ایلام!F4+بوشهر!F4+تهران!F4+'جنوب کرمان'!F4+چهارمحال!F4+'خراسان جنوبی'!F4+'خراسان رضوی'!F4+'خراسان شمالی'!F4+خوزستان!F4+زنجان!F4+سمنان!F4+'سیستان وبلوچستان'!F4+فارس!F4+قزوین!F4+قم!F4+کردستان!F4+کرمان!F4+کرمانشاه!F4+'کهگیلویه '!F4+گلستان!F4+گیلان!F4+لرستان!F4+مازندران!F4+مرکزی!F4+هرمزگان!F4+همدان!F4+یزد!F4</f>
        <v>60180</v>
      </c>
      <c r="O4" s="37">
        <f>آذرشرقی!G4+آذرغربی!G4+اردبیل!G4+اصفهان!G4+البرز!G4+ایلام!G4+بوشهر!G4+تهران!G4+'جنوب کرمان'!G4+چهارمحال!G4+'خراسان جنوبی'!G4+'خراسان رضوی'!G4+'خراسان شمالی'!G4+خوزستان!G4+زنجان!G4+سمنان!G4+'سیستان وبلوچستان'!G4+فارس!G4+قزوین!G4+قم!G4+کردستان!G4+کرمان!G4+کرمانشاه!G4+'کهگیلویه '!G4+گلستان!G4+گیلان!G4+لرستان!G4+مازندران!G4+مرکزی!G4+هرمزگان!G4+همدان!G4+یزد!G4</f>
        <v>60180</v>
      </c>
      <c r="P4" s="37">
        <f>آذرشرقی!H4+آذرغربی!H4+اردبیل!H4+اصفهان!H4+البرز!H4+ایلام!H4+بوشهر!H4+تهران!H4+'جنوب کرمان'!H4+چهارمحال!H4+'خراسان جنوبی'!H4+'خراسان رضوی'!H4+'خراسان شمالی'!H4+خوزستان!H4+زنجان!H4+سمنان!H4+'سیستان وبلوچستان'!H4+فارس!H4+قزوین!H4+قم!H4+کردستان!H4+کرمان!H4+کرمانشاه!H4+'کهگیلویه '!H4+گلستان!H4+گیلان!H4+لرستان!H4+مازندران!H4+مرکزی!H4+هرمزگان!H4+همدان!H4+یزد!H4</f>
        <v>60180</v>
      </c>
      <c r="Q4" s="37">
        <f>آذرشرقی!I4+آذرغربی!I4+اردبیل!I4+اصفهان!I4+البرز!I4+ایلام!I4+بوشهر!I4+تهران!I4+'جنوب کرمان'!I4+چهارمحال!I4+'خراسان جنوبی'!I4+'خراسان رضوی'!I4+'خراسان شمالی'!I4+خوزستان!I4+زنجان!I4+سمنان!I4+'سیستان وبلوچستان'!I4+فارس!I4+قزوین!I4+قم!I4+کردستان!I4+کرمان!I4+کرمانشاه!I4+'کهگیلویه '!I4+گلستان!I4+گیلان!I4+لرستان!I4+مازندران!I4+مرکزی!I4+هرمزگان!I4+همدان!I4+یزد!I4</f>
        <v>300900</v>
      </c>
    </row>
    <row r="5" spans="1:17" s="24" customFormat="1" ht="59.25" hidden="1" customHeight="1" x14ac:dyDescent="0.2">
      <c r="A5" s="21">
        <v>4</v>
      </c>
      <c r="B5" s="22" t="s">
        <v>9</v>
      </c>
      <c r="C5" s="23" t="s">
        <v>11</v>
      </c>
      <c r="D5" s="28">
        <f>یزد!D5+همدان!D5+هرمزگان!D5+مرکزی!D5+مازندران!D5+لرستان!D5+گیلان!D5+گلستان!D5+'کهگیلویه '!D5+کرمانشاه!D5+کرمان!D5+کردستان!D5+قم!D5+قزوین!D5+فارس!D5+'سیستان وبلوچستان'!D5+سمنان!D5+زنجان!D5+خوزستان!D5+'خراسان شمالی'!D5+'خراسان رضوی'!D5+'خراسان جنوبی'!D5+چهارمحال!D5+'جنوب کرمان'!D5+تهران!D5+بوشهر!D5+ایلام!D5+البرز!D5+اصفهان!D5+اردبیل!D5+آذرغربی!D5+آذرشرقی!D5</f>
        <v>4000</v>
      </c>
      <c r="E5" s="29">
        <f>یزد!E5+همدان!E5+هرمزگان!E5+مرکزی!E5+مازندران!E5+لرستان!E5+گیلان!E5+گلستان!E5+'کهگیلویه '!E5+کرمانشاه!E5+کرمان!E5+کردستان!E5+قم!E5+قزوین!E5+فارس!E5+'سیستان وبلوچستان'!E5+سمنان!E5+زنجان!E5+خوزستان!E5+'خراسان شمالی'!E5+'خراسان رضوی'!E5+'خراسان جنوبی'!E5+چهارمحال!E5+'جنوب کرمان'!E5+تهران!E5+بوشهر!E5+ایلام!E5+البرز!E5+اصفهان!E5+اردبیل!E5+آذرغربی!E5+آذرشرقی!E5</f>
        <v>4000</v>
      </c>
      <c r="F5" s="29">
        <f>یزد!F5+همدان!F5+هرمزگان!F5+مرکزی!F5+مازندران!F5+لرستان!F5+گیلان!F5+گلستان!F5+'کهگیلویه '!F5+کرمانشاه!F5+کرمان!F5+کردستان!F5+قم!F5+قزوین!F5+فارس!F5+'سیستان وبلوچستان'!F5+سمنان!F5+زنجان!F5+خوزستان!F5+'خراسان شمالی'!F5+'خراسان رضوی'!F5+'خراسان جنوبی'!F5+چهارمحال!F5+'جنوب کرمان'!F5+تهران!F5+بوشهر!F5+ایلام!F5+البرز!F5+اصفهان!F5+اردبیل!F5+آذرغربی!F5+آذرشرقی!F5</f>
        <v>4000</v>
      </c>
      <c r="G5" s="29">
        <f>یزد!G5+همدان!G5+هرمزگان!G5+مرکزی!G5+مازندران!G5+لرستان!G5+گیلان!G5+گلستان!G5+'کهگیلویه '!G5+کرمانشاه!G5+کرمان!G5+کردستان!G5+قم!G5+قزوین!G5+فارس!G5+'سیستان وبلوچستان'!G5+سمنان!G5+زنجان!G5+خوزستان!G5+'خراسان شمالی'!G5+'خراسان رضوی'!G5+'خراسان جنوبی'!G5+چهارمحال!G5+'جنوب کرمان'!G5+تهران!G5+بوشهر!G5+ایلام!G5+البرز!G5+اصفهان!G5+اردبیل!G5+آذرغربی!G5+آذرشرقی!G5</f>
        <v>4000</v>
      </c>
      <c r="H5" s="29">
        <f>یزد!H5+همدان!H5+هرمزگان!H5+مرکزی!H5+مازندران!H5+لرستان!H5+گیلان!H5+گلستان!H5+'کهگیلویه '!H5+کرمانشاه!H5+کرمان!H5+کردستان!H5+قم!H5+قزوین!H5+فارس!H5+'سیستان وبلوچستان'!H5+سمنان!H5+زنجان!H5+خوزستان!H5+'خراسان شمالی'!H5+'خراسان رضوی'!H5+'خراسان جنوبی'!H5+چهارمحال!H5+'جنوب کرمان'!H5+تهران!H5+بوشهر!H5+ایلام!H5+البرز!H5+اصفهان!H5+اردبیل!H5+آذرغربی!H5+آذرشرقی!H5</f>
        <v>4000</v>
      </c>
      <c r="I5" s="31">
        <f t="shared" si="0"/>
        <v>20000</v>
      </c>
      <c r="L5" s="37">
        <f>آذرشرقی!D5+آذرغربی!D5+اردبیل!D5+اصفهان!D5+البرز!D5+ایلام!D5+بوشهر!D5+تهران!D5+'جنوب کرمان'!D5+چهارمحال!D5+'خراسان جنوبی'!D5+'خراسان رضوی'!D5+'خراسان شمالی'!D5+خوزستان!D5+زنجان!D5+سمنان!D5+'سیستان وبلوچستان'!D5+فارس!D5+قزوین!D5+قم!D5+کردستان!D5+کرمان!D5+کرمانشاه!D5+'کهگیلویه '!D5+گلستان!D5+گیلان!D5+لرستان!D5+مازندران!D5+مرکزی!D5+هرمزگان!D5+همدان!D5+یزد!D5</f>
        <v>4000</v>
      </c>
      <c r="M5" s="37">
        <f>آذرشرقی!E5+آذرغربی!E5+اردبیل!E5+اصفهان!E5+البرز!E5+ایلام!E5+بوشهر!E5+تهران!E5+'جنوب کرمان'!E5+چهارمحال!E5+'خراسان جنوبی'!E5+'خراسان رضوی'!E5+'خراسان شمالی'!E5+خوزستان!E5+زنجان!E5+سمنان!E5+'سیستان وبلوچستان'!E5+فارس!E5+قزوین!E5+قم!E5+کردستان!E5+کرمان!E5+کرمانشاه!E5+'کهگیلویه '!E5+گلستان!E5+گیلان!E5+لرستان!E5+مازندران!E5+مرکزی!E5+هرمزگان!E5+همدان!E5+یزد!E5</f>
        <v>4000</v>
      </c>
      <c r="N5" s="37">
        <f>آذرشرقی!F5+آذرغربی!F5+اردبیل!F5+اصفهان!F5+البرز!F5+ایلام!F5+بوشهر!F5+تهران!F5+'جنوب کرمان'!F5+چهارمحال!F5+'خراسان جنوبی'!F5+'خراسان رضوی'!F5+'خراسان شمالی'!F5+خوزستان!F5+زنجان!F5+سمنان!F5+'سیستان وبلوچستان'!F5+فارس!F5+قزوین!F5+قم!F5+کردستان!F5+کرمان!F5+کرمانشاه!F5+'کهگیلویه '!F5+گلستان!F5+گیلان!F5+لرستان!F5+مازندران!F5+مرکزی!F5+هرمزگان!F5+همدان!F5+یزد!F5</f>
        <v>4000</v>
      </c>
      <c r="O5" s="37">
        <f>آذرشرقی!G5+آذرغربی!G5+اردبیل!G5+اصفهان!G5+البرز!G5+ایلام!G5+بوشهر!G5+تهران!G5+'جنوب کرمان'!G5+چهارمحال!G5+'خراسان جنوبی'!G5+'خراسان رضوی'!G5+'خراسان شمالی'!G5+خوزستان!G5+زنجان!G5+سمنان!G5+'سیستان وبلوچستان'!G5+فارس!G5+قزوین!G5+قم!G5+کردستان!G5+کرمان!G5+کرمانشاه!G5+'کهگیلویه '!G5+گلستان!G5+گیلان!G5+لرستان!G5+مازندران!G5+مرکزی!G5+هرمزگان!G5+همدان!G5+یزد!G5</f>
        <v>4000</v>
      </c>
      <c r="P5" s="37">
        <f>آذرشرقی!H5+آذرغربی!H5+اردبیل!H5+اصفهان!H5+البرز!H5+ایلام!H5+بوشهر!H5+تهران!H5+'جنوب کرمان'!H5+چهارمحال!H5+'خراسان جنوبی'!H5+'خراسان رضوی'!H5+'خراسان شمالی'!H5+خوزستان!H5+زنجان!H5+سمنان!H5+'سیستان وبلوچستان'!H5+فارس!H5+قزوین!H5+قم!H5+کردستان!H5+کرمان!H5+کرمانشاه!H5+'کهگیلویه '!H5+گلستان!H5+گیلان!H5+لرستان!H5+مازندران!H5+مرکزی!H5+هرمزگان!H5+همدان!H5+یزد!H5</f>
        <v>4000</v>
      </c>
      <c r="Q5" s="37">
        <f>آذرشرقی!I5+آذرغربی!I5+اردبیل!I5+اصفهان!I5+البرز!I5+ایلام!I5+بوشهر!I5+تهران!I5+'جنوب کرمان'!I5+چهارمحال!I5+'خراسان جنوبی'!I5+'خراسان رضوی'!I5+'خراسان شمالی'!I5+خوزستان!I5+زنجان!I5+سمنان!I5+'سیستان وبلوچستان'!I5+فارس!I5+قزوین!I5+قم!I5+کردستان!I5+کرمان!I5+کرمانشاه!I5+'کهگیلویه '!I5+گلستان!I5+گیلان!I5+لرستان!I5+مازندران!I5+مرکزی!I5+هرمزگان!I5+همدان!I5+یزد!I5</f>
        <v>20000</v>
      </c>
    </row>
    <row r="6" spans="1:17" s="24" customFormat="1" ht="59.25" hidden="1" customHeight="1" x14ac:dyDescent="0.2">
      <c r="A6" s="21">
        <v>5</v>
      </c>
      <c r="B6" s="22" t="s">
        <v>10</v>
      </c>
      <c r="C6" s="23" t="s">
        <v>14</v>
      </c>
      <c r="D6" s="28">
        <f>یزد!D6+همدان!D6+هرمزگان!D6+مرکزی!D6+مازندران!D6+لرستان!D6+گیلان!D6+گلستان!D6+'کهگیلویه '!D6+کرمانشاه!D6+کرمان!D6+کردستان!D6+قم!D6+قزوین!D6+فارس!D6+'سیستان وبلوچستان'!D6+سمنان!D6+زنجان!D6+خوزستان!D6+'خراسان شمالی'!D6+'خراسان رضوی'!D6+'خراسان جنوبی'!D6+چهارمحال!D6+'جنوب کرمان'!D6+تهران!D6+بوشهر!D6+ایلام!D6+البرز!D6+اصفهان!D6+اردبیل!D6+آذرغربی!D6+آذرشرقی!D6</f>
        <v>5820</v>
      </c>
      <c r="E6" s="29">
        <f>یزد!E6+همدان!E6+هرمزگان!E6+مرکزی!E6+مازندران!E6+لرستان!E6+گیلان!E6+گلستان!E6+'کهگیلویه '!E6+کرمانشاه!E6+کرمان!E6+کردستان!E6+قم!E6+قزوین!E6+فارس!E6+'سیستان وبلوچستان'!E6+سمنان!E6+زنجان!E6+خوزستان!E6+'خراسان شمالی'!E6+'خراسان رضوی'!E6+'خراسان جنوبی'!E6+چهارمحال!E6+'جنوب کرمان'!E6+تهران!E6+بوشهر!E6+ایلام!E6+البرز!E6+اصفهان!E6+اردبیل!E6+آذرغربی!E6+آذرشرقی!E6</f>
        <v>5820</v>
      </c>
      <c r="F6" s="29">
        <f>یزد!F6+همدان!F6+هرمزگان!F6+مرکزی!F6+مازندران!F6+لرستان!F6+گیلان!F6+گلستان!F6+'کهگیلویه '!F6+کرمانشاه!F6+کرمان!F6+کردستان!F6+قم!F6+قزوین!F6+فارس!F6+'سیستان وبلوچستان'!F6+سمنان!F6+زنجان!F6+خوزستان!F6+'خراسان شمالی'!F6+'خراسان رضوی'!F6+'خراسان جنوبی'!F6+چهارمحال!F6+'جنوب کرمان'!F6+تهران!F6+بوشهر!F6+ایلام!F6+البرز!F6+اصفهان!F6+اردبیل!F6+آذرغربی!F6+آذرشرقی!F6</f>
        <v>5820</v>
      </c>
      <c r="G6" s="29">
        <f>یزد!G6+همدان!G6+هرمزگان!G6+مرکزی!G6+مازندران!G6+لرستان!G6+گیلان!G6+گلستان!G6+'کهگیلویه '!G6+کرمانشاه!G6+کرمان!G6+کردستان!G6+قم!G6+قزوین!G6+فارس!G6+'سیستان وبلوچستان'!G6+سمنان!G6+زنجان!G6+خوزستان!G6+'خراسان شمالی'!G6+'خراسان رضوی'!G6+'خراسان جنوبی'!G6+چهارمحال!G6+'جنوب کرمان'!G6+تهران!G6+بوشهر!G6+ایلام!G6+البرز!G6+اصفهان!G6+اردبیل!G6+آذرغربی!G6+آذرشرقی!G6</f>
        <v>5820</v>
      </c>
      <c r="H6" s="29">
        <f>یزد!H6+همدان!H6+هرمزگان!H6+مرکزی!H6+مازندران!H6+لرستان!H6+گیلان!H6+گلستان!H6+'کهگیلویه '!H6+کرمانشاه!H6+کرمان!H6+کردستان!H6+قم!H6+قزوین!H6+فارس!H6+'سیستان وبلوچستان'!H6+سمنان!H6+زنجان!H6+خوزستان!H6+'خراسان شمالی'!H6+'خراسان رضوی'!H6+'خراسان جنوبی'!H6+چهارمحال!H6+'جنوب کرمان'!H6+تهران!H6+بوشهر!H6+ایلام!H6+البرز!H6+اصفهان!H6+اردبیل!H6+آذرغربی!H6+آذرشرقی!H6</f>
        <v>5820</v>
      </c>
      <c r="I6" s="31">
        <f t="shared" si="0"/>
        <v>29100</v>
      </c>
      <c r="L6" s="37">
        <f>آذرشرقی!D6+آذرغربی!D6+اردبیل!D6+اصفهان!D6+البرز!D6+ایلام!D6+بوشهر!D6+تهران!D6+'جنوب کرمان'!D6+چهارمحال!D6+'خراسان جنوبی'!D6+'خراسان رضوی'!D6+'خراسان شمالی'!D6+خوزستان!D6+زنجان!D6+سمنان!D6+'سیستان وبلوچستان'!D6+فارس!D6+قزوین!D6+قم!D6+کردستان!D6+کرمان!D6+کرمانشاه!D6+'کهگیلویه '!D6+گلستان!D6+گیلان!D6+لرستان!D6+مازندران!D6+مرکزی!D6+هرمزگان!D6+همدان!D6+یزد!D6</f>
        <v>5820</v>
      </c>
      <c r="M6" s="37">
        <f>آذرشرقی!E6+آذرغربی!E6+اردبیل!E6+اصفهان!E6+البرز!E6+ایلام!E6+بوشهر!E6+تهران!E6+'جنوب کرمان'!E6+چهارمحال!E6+'خراسان جنوبی'!E6+'خراسان رضوی'!E6+'خراسان شمالی'!E6+خوزستان!E6+زنجان!E6+سمنان!E6+'سیستان وبلوچستان'!E6+فارس!E6+قزوین!E6+قم!E6+کردستان!E6+کرمان!E6+کرمانشاه!E6+'کهگیلویه '!E6+گلستان!E6+گیلان!E6+لرستان!E6+مازندران!E6+مرکزی!E6+هرمزگان!E6+همدان!E6+یزد!E6</f>
        <v>5820</v>
      </c>
      <c r="N6" s="37">
        <f>آذرشرقی!F6+آذرغربی!F6+اردبیل!F6+اصفهان!F6+البرز!F6+ایلام!F6+بوشهر!F6+تهران!F6+'جنوب کرمان'!F6+چهارمحال!F6+'خراسان جنوبی'!F6+'خراسان رضوی'!F6+'خراسان شمالی'!F6+خوزستان!F6+زنجان!F6+سمنان!F6+'سیستان وبلوچستان'!F6+فارس!F6+قزوین!F6+قم!F6+کردستان!F6+کرمان!F6+کرمانشاه!F6+'کهگیلویه '!F6+گلستان!F6+گیلان!F6+لرستان!F6+مازندران!F6+مرکزی!F6+هرمزگان!F6+همدان!F6+یزد!F6</f>
        <v>5820</v>
      </c>
      <c r="O6" s="37">
        <f>آذرشرقی!G6+آذرغربی!G6+اردبیل!G6+اصفهان!G6+البرز!G6+ایلام!G6+بوشهر!G6+تهران!G6+'جنوب کرمان'!G6+چهارمحال!G6+'خراسان جنوبی'!G6+'خراسان رضوی'!G6+'خراسان شمالی'!G6+خوزستان!G6+زنجان!G6+سمنان!G6+'سیستان وبلوچستان'!G6+فارس!G6+قزوین!G6+قم!G6+کردستان!G6+کرمان!G6+کرمانشاه!G6+'کهگیلویه '!G6+گلستان!G6+گیلان!G6+لرستان!G6+مازندران!G6+مرکزی!G6+هرمزگان!G6+همدان!G6+یزد!G6</f>
        <v>5820</v>
      </c>
      <c r="P6" s="37">
        <f>آذرشرقی!H6+آذرغربی!H6+اردبیل!H6+اصفهان!H6+البرز!H6+ایلام!H6+بوشهر!H6+تهران!H6+'جنوب کرمان'!H6+چهارمحال!H6+'خراسان جنوبی'!H6+'خراسان رضوی'!H6+'خراسان شمالی'!H6+خوزستان!H6+زنجان!H6+سمنان!H6+'سیستان وبلوچستان'!H6+فارس!H6+قزوین!H6+قم!H6+کردستان!H6+کرمان!H6+کرمانشاه!H6+'کهگیلویه '!H6+گلستان!H6+گیلان!H6+لرستان!H6+مازندران!H6+مرکزی!H6+هرمزگان!H6+همدان!H6+یزد!H6</f>
        <v>5820</v>
      </c>
      <c r="Q6" s="37">
        <f>آذرشرقی!I6+آذرغربی!I6+اردبیل!I6+اصفهان!I6+البرز!I6+ایلام!I6+بوشهر!I6+تهران!I6+'جنوب کرمان'!I6+چهارمحال!I6+'خراسان جنوبی'!I6+'خراسان رضوی'!I6+'خراسان شمالی'!I6+خوزستان!I6+زنجان!I6+سمنان!I6+'سیستان وبلوچستان'!I6+فارس!I6+قزوین!I6+قم!I6+کردستان!I6+کرمان!I6+کرمانشاه!I6+'کهگیلویه '!I6+گلستان!I6+گیلان!I6+لرستان!I6+مازندران!I6+مرکزی!I6+هرمزگان!I6+همدان!I6+یزد!I6</f>
        <v>29100</v>
      </c>
    </row>
    <row r="7" spans="1:17" s="26" customFormat="1" ht="59.25" customHeight="1" x14ac:dyDescent="0.2">
      <c r="A7" s="25"/>
      <c r="B7" s="3" t="s">
        <v>57</v>
      </c>
      <c r="C7" s="4" t="s">
        <v>11</v>
      </c>
      <c r="D7" s="28">
        <f>یزد!D7+همدان!D7+هرمزگان!D7+مرکزی!D7+مازندران!D7+لرستان!D7+گیلان!D7+گلستان!D7+'کهگیلویه '!D7+کرمانشاه!D7+کرمان!D7+کردستان!D7+قم!D7+قزوین!D7+فارس!D7+'سیستان وبلوچستان'!D7+سمنان!D7+زنجان!D7+خوزستان!D7+'خراسان شمالی'!D7+'خراسان رضوی'!D7+'خراسان جنوبی'!D7+چهارمحال!D7+'جنوب کرمان'!D7+تهران!D7+بوشهر!D7+ایلام!D7+البرز!D7+اصفهان!D7+اردبیل!D7+آذرغربی!D7+آذرشرقی!D7</f>
        <v>70000</v>
      </c>
      <c r="E7" s="28">
        <f>یزد!E7+همدان!E7+هرمزگان!E7+مرکزی!E7+مازندران!E7+لرستان!E7+گیلان!E7+گلستان!E7+'کهگیلویه '!E7+کرمانشاه!E7+کرمان!E7+کردستان!E7+قم!E7+قزوین!E7+فارس!E7+'سیستان وبلوچستان'!E7+سمنان!E7+زنجان!E7+خوزستان!E7+'خراسان شمالی'!E7+'خراسان رضوی'!E7+'خراسان جنوبی'!E7+چهارمحال!E7+'جنوب کرمان'!E7+تهران!E7+بوشهر!E7+ایلام!E7+البرز!E7+اصفهان!E7+اردبیل!E7+آذرغربی!E7+آذرشرقی!E7</f>
        <v>70000</v>
      </c>
      <c r="F7" s="28">
        <f>یزد!F7+همدان!F7+هرمزگان!F7+مرکزی!F7+مازندران!F7+لرستان!F7+گیلان!F7+گلستان!F7+'کهگیلویه '!F7+کرمانشاه!F7+کرمان!F7+کردستان!F7+قم!F7+قزوین!F7+فارس!F7+'سیستان وبلوچستان'!F7+سمنان!F7+زنجان!F7+خوزستان!F7+'خراسان شمالی'!F7+'خراسان رضوی'!F7+'خراسان جنوبی'!F7+چهارمحال!F7+'جنوب کرمان'!F7+تهران!F7+بوشهر!F7+ایلام!F7+البرز!F7+اصفهان!F7+اردبیل!F7+آذرغربی!F7+آذرشرقی!F7</f>
        <v>70000</v>
      </c>
      <c r="G7" s="28">
        <f>یزد!G7+همدان!G7+هرمزگان!G7+مرکزی!G7+مازندران!G7+لرستان!G7+گیلان!G7+گلستان!G7+'کهگیلویه '!G7+کرمانشاه!G7+کرمان!G7+کردستان!G7+قم!G7+قزوین!G7+فارس!G7+'سیستان وبلوچستان'!G7+سمنان!G7+زنجان!G7+خوزستان!G7+'خراسان شمالی'!G7+'خراسان رضوی'!G7+'خراسان جنوبی'!G7+چهارمحال!G7+'جنوب کرمان'!G7+تهران!G7+بوشهر!G7+ایلام!G7+البرز!G7+اصفهان!G7+اردبیل!G7+آذرغربی!G7+آذرشرقی!G7</f>
        <v>70000</v>
      </c>
      <c r="H7" s="28">
        <f>یزد!H7+همدان!H7+هرمزگان!H7+مرکزی!H7+مازندران!H7+لرستان!H7+گیلان!H7+گلستان!H7+'کهگیلویه '!H7+کرمانشاه!H7+کرمان!H7+کردستان!H7+قم!H7+قزوین!H7+فارس!H7+'سیستان وبلوچستان'!H7+سمنان!H7+زنجان!H7+خوزستان!H7+'خراسان شمالی'!H7+'خراسان رضوی'!H7+'خراسان جنوبی'!H7+چهارمحال!H7+'جنوب کرمان'!H7+تهران!H7+بوشهر!H7+ایلام!H7+البرز!H7+اصفهان!H7+اردبیل!H7+آذرغربی!H7+آذرشرقی!H7</f>
        <v>70000</v>
      </c>
      <c r="I7" s="32">
        <f t="shared" ref="I7" si="1">SUM(I4:I6)</f>
        <v>350000</v>
      </c>
      <c r="L7" s="37">
        <f>آذرشرقی!D7+آذرغربی!D7+اردبیل!D7+اصفهان!D7+البرز!D7+ایلام!D7+بوشهر!D7+تهران!D7+'جنوب کرمان'!D7+چهارمحال!D7+'خراسان جنوبی'!D7+'خراسان رضوی'!D7+'خراسان شمالی'!D7+خوزستان!D7+زنجان!D7+سمنان!D7+'سیستان وبلوچستان'!D7+فارس!D7+قزوین!D7+قم!D7+کردستان!D7+کرمان!D7+کرمانشاه!D7+'کهگیلویه '!D7+گلستان!D7+گیلان!D7+لرستان!D7+مازندران!D7+مرکزی!D7+هرمزگان!D7+همدان!D7+یزد!D7</f>
        <v>70000</v>
      </c>
      <c r="M7" s="37">
        <f>آذرشرقی!E7+آذرغربی!E7+اردبیل!E7+اصفهان!E7+البرز!E7+ایلام!E7+بوشهر!E7+تهران!E7+'جنوب کرمان'!E7+چهارمحال!E7+'خراسان جنوبی'!E7+'خراسان رضوی'!E7+'خراسان شمالی'!E7+خوزستان!E7+زنجان!E7+سمنان!E7+'سیستان وبلوچستان'!E7+فارس!E7+قزوین!E7+قم!E7+کردستان!E7+کرمان!E7+کرمانشاه!E7+'کهگیلویه '!E7+گلستان!E7+گیلان!E7+لرستان!E7+مازندران!E7+مرکزی!E7+هرمزگان!E7+همدان!E7+یزد!E7</f>
        <v>70000</v>
      </c>
      <c r="N7" s="37">
        <f>آذرشرقی!F7+آذرغربی!F7+اردبیل!F7+اصفهان!F7+البرز!F7+ایلام!F7+بوشهر!F7+تهران!F7+'جنوب کرمان'!F7+چهارمحال!F7+'خراسان جنوبی'!F7+'خراسان رضوی'!F7+'خراسان شمالی'!F7+خوزستان!F7+زنجان!F7+سمنان!F7+'سیستان وبلوچستان'!F7+فارس!F7+قزوین!F7+قم!F7+کردستان!F7+کرمان!F7+کرمانشاه!F7+'کهگیلویه '!F7+گلستان!F7+گیلان!F7+لرستان!F7+مازندران!F7+مرکزی!F7+هرمزگان!F7+همدان!F7+یزد!F7</f>
        <v>70000</v>
      </c>
      <c r="O7" s="37">
        <f>آذرشرقی!G7+آذرغربی!G7+اردبیل!G7+اصفهان!G7+البرز!G7+ایلام!G7+بوشهر!G7+تهران!G7+'جنوب کرمان'!G7+چهارمحال!G7+'خراسان جنوبی'!G7+'خراسان رضوی'!G7+'خراسان شمالی'!G7+خوزستان!G7+زنجان!G7+سمنان!G7+'سیستان وبلوچستان'!G7+فارس!G7+قزوین!G7+قم!G7+کردستان!G7+کرمان!G7+کرمانشاه!G7+'کهگیلویه '!G7+گلستان!G7+گیلان!G7+لرستان!G7+مازندران!G7+مرکزی!G7+هرمزگان!G7+همدان!G7+یزد!G7</f>
        <v>70000</v>
      </c>
      <c r="P7" s="37">
        <f>آذرشرقی!H7+آذرغربی!H7+اردبیل!H7+اصفهان!H7+البرز!H7+ایلام!H7+بوشهر!H7+تهران!H7+'جنوب کرمان'!H7+چهارمحال!H7+'خراسان جنوبی'!H7+'خراسان رضوی'!H7+'خراسان شمالی'!H7+خوزستان!H7+زنجان!H7+سمنان!H7+'سیستان وبلوچستان'!H7+فارس!H7+قزوین!H7+قم!H7+کردستان!H7+کرمان!H7+کرمانشاه!H7+'کهگیلویه '!H7+گلستان!H7+گیلان!H7+لرستان!H7+مازندران!H7+مرکزی!H7+هرمزگان!H7+همدان!H7+یزد!H7</f>
        <v>70000</v>
      </c>
      <c r="Q7" s="37">
        <f>آذرشرقی!I7+آذرغربی!I7+اردبیل!I7+اصفهان!I7+البرز!I7+ایلام!I7+بوشهر!I7+تهران!I7+'جنوب کرمان'!I7+چهارمحال!I7+'خراسان جنوبی'!I7+'خراسان رضوی'!I7+'خراسان شمالی'!I7+خوزستان!I7+زنجان!I7+سمنان!I7+'سیستان وبلوچستان'!I7+فارس!I7+قزوین!I7+قم!I7+کردستان!I7+کرمان!I7+کرمانشاه!I7+'کهگیلویه '!I7+گلستان!I7+گیلان!I7+لرستان!I7+مازندران!I7+مرکزی!I7+هرمزگان!I7+همدان!I7+یزد!I7</f>
        <v>350000</v>
      </c>
    </row>
    <row r="8" spans="1:17" ht="59.25" customHeight="1" x14ac:dyDescent="0.2">
      <c r="A8" s="20">
        <v>6</v>
      </c>
      <c r="B8" s="3" t="s">
        <v>1</v>
      </c>
      <c r="C8" s="4" t="s">
        <v>11</v>
      </c>
      <c r="D8" s="28">
        <f>یزد!D8+همدان!D8+هرمزگان!D8+مرکزی!D8+مازندران!D8+لرستان!D8+گیلان!D8+گلستان!D8+'کهگیلویه '!D8+کرمانشاه!D8+کرمان!D8+کردستان!D8+قم!D8+قزوین!D8+فارس!D8+'سیستان وبلوچستان'!D8+سمنان!D8+زنجان!D8+خوزستان!D8+'خراسان شمالی'!D8+'خراسان رضوی'!D8+'خراسان جنوبی'!D8+چهارمحال!D8+'جنوب کرمان'!D8+تهران!D8+بوشهر!D8+ایلام!D8+البرز!D8+اصفهان!D8+اردبیل!D8+آذرغربی!D8+آذرشرقی!D8</f>
        <v>17600</v>
      </c>
      <c r="E8" s="28">
        <f>یزد!E8+همدان!E8+هرمزگان!E8+مرکزی!E8+مازندران!E8+لرستان!E8+گیلان!E8+گلستان!E8+'کهگیلویه '!E8+کرمانشاه!E8+کرمان!E8+کردستان!E8+قم!E8+قزوین!E8+فارس!E8+'سیستان وبلوچستان'!E8+سمنان!E8+زنجان!E8+خوزستان!E8+'خراسان شمالی'!E8+'خراسان رضوی'!E8+'خراسان جنوبی'!E8+چهارمحال!E8+'جنوب کرمان'!E8+تهران!E8+بوشهر!E8+ایلام!E8+البرز!E8+اصفهان!E8+اردبیل!E8+آذرغربی!E8+آذرشرقی!E8</f>
        <v>19600</v>
      </c>
      <c r="F8" s="28">
        <f>یزد!F8+همدان!F8+هرمزگان!F8+مرکزی!F8+مازندران!F8+لرستان!F8+گیلان!F8+گلستان!F8+'کهگیلویه '!F8+کرمانشاه!F8+کرمان!F8+کردستان!F8+قم!F8+قزوین!F8+فارس!F8+'سیستان وبلوچستان'!F8+سمنان!F8+زنجان!F8+خوزستان!F8+'خراسان شمالی'!F8+'خراسان رضوی'!F8+'خراسان جنوبی'!F8+چهارمحال!F8+'جنوب کرمان'!F8+تهران!F8+بوشهر!F8+ایلام!F8+البرز!F8+اصفهان!F8+اردبیل!F8+آذرغربی!F8+آذرشرقی!F8</f>
        <v>19600</v>
      </c>
      <c r="G8" s="28">
        <f>یزد!G8+همدان!G8+هرمزگان!G8+مرکزی!G8+مازندران!G8+لرستان!G8+گیلان!G8+گلستان!G8+'کهگیلویه '!G8+کرمانشاه!G8+کرمان!G8+کردستان!G8+قم!G8+قزوین!G8+فارس!G8+'سیستان وبلوچستان'!G8+سمنان!G8+زنجان!G8+خوزستان!G8+'خراسان شمالی'!G8+'خراسان رضوی'!G8+'خراسان جنوبی'!G8+چهارمحال!G8+'جنوب کرمان'!G8+تهران!G8+بوشهر!G8+ایلام!G8+البرز!G8+اصفهان!G8+اردبیل!G8+آذرغربی!G8+آذرشرقی!G8</f>
        <v>21600</v>
      </c>
      <c r="H8" s="28">
        <f>یزد!H8+همدان!H8+هرمزگان!H8+مرکزی!H8+مازندران!H8+لرستان!H8+گیلان!H8+گلستان!H8+'کهگیلویه '!H8+کرمانشاه!H8+کرمان!H8+کردستان!H8+قم!H8+قزوین!H8+فارس!H8+'سیستان وبلوچستان'!H8+سمنان!H8+زنجان!H8+خوزستان!H8+'خراسان شمالی'!H8+'خراسان رضوی'!H8+'خراسان جنوبی'!H8+چهارمحال!H8+'جنوب کرمان'!H8+تهران!H8+بوشهر!H8+ایلام!H8+البرز!H8+اصفهان!H8+اردبیل!H8+آذرغربی!H8+آذرشرقی!H8</f>
        <v>21600</v>
      </c>
      <c r="I8" s="33">
        <f t="shared" si="0"/>
        <v>100000</v>
      </c>
      <c r="L8" s="37">
        <f>آذرشرقی!D8+آذرغربی!D8+اردبیل!D8+اصفهان!D8+البرز!D8+ایلام!D8+بوشهر!D8+تهران!D8+'جنوب کرمان'!D8+چهارمحال!D8+'خراسان جنوبی'!D8+'خراسان رضوی'!D8+'خراسان شمالی'!D8+خوزستان!D8+زنجان!D8+سمنان!D8+'سیستان وبلوچستان'!D8+فارس!D8+قزوین!D8+قم!D8+کردستان!D8+کرمان!D8+کرمانشاه!D8+'کهگیلویه '!D8+گلستان!D8+گیلان!D8+لرستان!D8+مازندران!D8+مرکزی!D8+هرمزگان!D8+همدان!D8+یزد!D8</f>
        <v>17600</v>
      </c>
      <c r="M8" s="37">
        <f>آذرشرقی!E8+آذرغربی!E8+اردبیل!E8+اصفهان!E8+البرز!E8+ایلام!E8+بوشهر!E8+تهران!E8+'جنوب کرمان'!E8+چهارمحال!E8+'خراسان جنوبی'!E8+'خراسان رضوی'!E8+'خراسان شمالی'!E8+خوزستان!E8+زنجان!E8+سمنان!E8+'سیستان وبلوچستان'!E8+فارس!E8+قزوین!E8+قم!E8+کردستان!E8+کرمان!E8+کرمانشاه!E8+'کهگیلویه '!E8+گلستان!E8+گیلان!E8+لرستان!E8+مازندران!E8+مرکزی!E8+هرمزگان!E8+همدان!E8+یزد!E8</f>
        <v>19600</v>
      </c>
      <c r="N8" s="37">
        <f>آذرشرقی!F8+آذرغربی!F8+اردبیل!F8+اصفهان!F8+البرز!F8+ایلام!F8+بوشهر!F8+تهران!F8+'جنوب کرمان'!F8+چهارمحال!F8+'خراسان جنوبی'!F8+'خراسان رضوی'!F8+'خراسان شمالی'!F8+خوزستان!F8+زنجان!F8+سمنان!F8+'سیستان وبلوچستان'!F8+فارس!F8+قزوین!F8+قم!F8+کردستان!F8+کرمان!F8+کرمانشاه!F8+'کهگیلویه '!F8+گلستان!F8+گیلان!F8+لرستان!F8+مازندران!F8+مرکزی!F8+هرمزگان!F8+همدان!F8+یزد!F8</f>
        <v>19600</v>
      </c>
      <c r="O8" s="37">
        <f>آذرشرقی!G8+آذرغربی!G8+اردبیل!G8+اصفهان!G8+البرز!G8+ایلام!G8+بوشهر!G8+تهران!G8+'جنوب کرمان'!G8+چهارمحال!G8+'خراسان جنوبی'!G8+'خراسان رضوی'!G8+'خراسان شمالی'!G8+خوزستان!G8+زنجان!G8+سمنان!G8+'سیستان وبلوچستان'!G8+فارس!G8+قزوین!G8+قم!G8+کردستان!G8+کرمان!G8+کرمانشاه!G8+'کهگیلویه '!G8+گلستان!G8+گیلان!G8+لرستان!G8+مازندران!G8+مرکزی!G8+هرمزگان!G8+همدان!G8+یزد!G8</f>
        <v>21600</v>
      </c>
      <c r="P8" s="37">
        <f>آذرشرقی!H8+آذرغربی!H8+اردبیل!H8+اصفهان!H8+البرز!H8+ایلام!H8+بوشهر!H8+تهران!H8+'جنوب کرمان'!H8+چهارمحال!H8+'خراسان جنوبی'!H8+'خراسان رضوی'!H8+'خراسان شمالی'!H8+خوزستان!H8+زنجان!H8+سمنان!H8+'سیستان وبلوچستان'!H8+فارس!H8+قزوین!H8+قم!H8+کردستان!H8+کرمان!H8+کرمانشاه!H8+'کهگیلویه '!H8+گلستان!H8+گیلان!H8+لرستان!H8+مازندران!H8+مرکزی!H8+هرمزگان!H8+همدان!H8+یزد!H8</f>
        <v>21600</v>
      </c>
      <c r="Q8" s="37">
        <f>آذرشرقی!I8+آذرغربی!I8+اردبیل!I8+اصفهان!I8+البرز!I8+ایلام!I8+بوشهر!I8+تهران!I8+'جنوب کرمان'!I8+چهارمحال!I8+'خراسان جنوبی'!I8+'خراسان رضوی'!I8+'خراسان شمالی'!I8+خوزستان!I8+زنجان!I8+سمنان!I8+'سیستان وبلوچستان'!I8+فارس!I8+قزوین!I8+قم!I8+کردستان!I8+کرمان!I8+کرمانشاه!I8+'کهگیلویه '!I8+گلستان!I8+گیلان!I8+لرستان!I8+مازندران!I8+مرکزی!I8+هرمزگان!I8+همدان!I8+یزد!I8</f>
        <v>100000</v>
      </c>
    </row>
    <row r="9" spans="1:17" ht="59.25" customHeight="1" x14ac:dyDescent="0.2">
      <c r="A9" s="20">
        <v>7</v>
      </c>
      <c r="B9" s="3" t="s">
        <v>3</v>
      </c>
      <c r="C9" s="4" t="s">
        <v>11</v>
      </c>
      <c r="D9" s="28">
        <f>یزد!D9+همدان!D9+هرمزگان!D9+مرکزی!D9+مازندران!D9+لرستان!D9+گیلان!D9+گلستان!D9+'کهگیلویه '!D9+کرمانشاه!D9+کرمان!D9+کردستان!D9+قم!D9+قزوین!D9+فارس!D9+'سیستان وبلوچستان'!D9+سمنان!D9+زنجان!D9+خوزستان!D9+'خراسان شمالی'!D9+'خراسان رضوی'!D9+'خراسان جنوبی'!D9+چهارمحال!D9+'جنوب کرمان'!D9+تهران!D9+بوشهر!D9+ایلام!D9+البرز!D9+اصفهان!D9+اردبیل!D9+آذرغربی!D9+آذرشرقی!D9</f>
        <v>200000.28950094015</v>
      </c>
      <c r="E9" s="28">
        <f>یزد!E9+همدان!E9+هرمزگان!E9+مرکزی!E9+مازندران!E9+لرستان!E9+گیلان!E9+گلستان!E9+'کهگیلویه '!E9+کرمانشاه!E9+کرمان!E9+کردستان!E9+قم!E9+قزوین!E9+فارس!E9+'سیستان وبلوچستان'!E9+سمنان!E9+زنجان!E9+خوزستان!E9+'خراسان شمالی'!E9+'خراسان رضوی'!E9+'خراسان جنوبی'!E9+چهارمحال!E9+'جنوب کرمان'!E9+تهران!E9+بوشهر!E9+ایلام!E9+البرز!E9+اصفهان!E9+اردبیل!E9+آذرغربی!E9+آذرشرقی!E9</f>
        <v>200000.28950094015</v>
      </c>
      <c r="F9" s="28">
        <f>یزد!F9+همدان!F9+هرمزگان!F9+مرکزی!F9+مازندران!F9+لرستان!F9+گیلان!F9+گلستان!F9+'کهگیلویه '!F9+کرمانشاه!F9+کرمان!F9+کردستان!F9+قم!F9+قزوین!F9+فارس!F9+'سیستان وبلوچستان'!F9+سمنان!F9+زنجان!F9+خوزستان!F9+'خراسان شمالی'!F9+'خراسان رضوی'!F9+'خراسان جنوبی'!F9+چهارمحال!F9+'جنوب کرمان'!F9+تهران!F9+بوشهر!F9+ایلام!F9+البرز!F9+اصفهان!F9+اردبیل!F9+آذرغربی!F9+آذرشرقی!F9</f>
        <v>200000.28950094015</v>
      </c>
      <c r="G9" s="28">
        <f>یزد!G9+همدان!G9+هرمزگان!G9+مرکزی!G9+مازندران!G9+لرستان!G9+گیلان!G9+گلستان!G9+'کهگیلویه '!G9+کرمانشاه!G9+کرمان!G9+کردستان!G9+قم!G9+قزوین!G9+فارس!G9+'سیستان وبلوچستان'!G9+سمنان!G9+زنجان!G9+خوزستان!G9+'خراسان شمالی'!G9+'خراسان رضوی'!G9+'خراسان جنوبی'!G9+چهارمحال!G9+'جنوب کرمان'!G9+تهران!G9+بوشهر!G9+ایلام!G9+البرز!G9+اصفهان!G9+اردبیل!G9+آذرغربی!G9+آذرشرقی!G9</f>
        <v>200000.28950094015</v>
      </c>
      <c r="H9" s="28">
        <f>یزد!H9+همدان!H9+هرمزگان!H9+مرکزی!H9+مازندران!H9+لرستان!H9+گیلان!H9+گلستان!H9+'کهگیلویه '!H9+کرمانشاه!H9+کرمان!H9+کردستان!H9+قم!H9+قزوین!H9+فارس!H9+'سیستان وبلوچستان'!H9+سمنان!H9+زنجان!H9+خوزستان!H9+'خراسان شمالی'!H9+'خراسان رضوی'!H9+'خراسان جنوبی'!H9+چهارمحال!H9+'جنوب کرمان'!H9+تهران!H9+بوشهر!H9+ایلام!H9+البرز!H9+اصفهان!H9+اردبیل!H9+آذرغربی!H9+آذرشرقی!H9</f>
        <v>200000.28950094015</v>
      </c>
      <c r="I9" s="33">
        <v>1000000</v>
      </c>
      <c r="L9" s="37">
        <f>آذرشرقی!D9+آذرغربی!D9+اردبیل!D9+اصفهان!D9+البرز!D9+ایلام!D9+بوشهر!D9+تهران!D9+'جنوب کرمان'!D9+چهارمحال!D9+'خراسان جنوبی'!D9+'خراسان رضوی'!D9+'خراسان شمالی'!D9+خوزستان!D9+زنجان!D9+سمنان!D9+'سیستان وبلوچستان'!D9+فارس!D9+قزوین!D9+قم!D9+کردستان!D9+کرمان!D9+کرمانشاه!D9+'کهگیلویه '!D9+گلستان!D9+گیلان!D9+لرستان!D9+مازندران!D9+مرکزی!D9+هرمزگان!D9+همدان!D9+یزد!D9</f>
        <v>200000.28950094015</v>
      </c>
      <c r="M9" s="37">
        <f>آذرشرقی!E9+آذرغربی!E9+اردبیل!E9+اصفهان!E9+البرز!E9+ایلام!E9+بوشهر!E9+تهران!E9+'جنوب کرمان'!E9+چهارمحال!E9+'خراسان جنوبی'!E9+'خراسان رضوی'!E9+'خراسان شمالی'!E9+خوزستان!E9+زنجان!E9+سمنان!E9+'سیستان وبلوچستان'!E9+فارس!E9+قزوین!E9+قم!E9+کردستان!E9+کرمان!E9+کرمانشاه!E9+'کهگیلویه '!E9+گلستان!E9+گیلان!E9+لرستان!E9+مازندران!E9+مرکزی!E9+هرمزگان!E9+همدان!E9+یزد!E9</f>
        <v>200000.28950094015</v>
      </c>
      <c r="N9" s="37">
        <f>آذرشرقی!F9+آذرغربی!F9+اردبیل!F9+اصفهان!F9+البرز!F9+ایلام!F9+بوشهر!F9+تهران!F9+'جنوب کرمان'!F9+چهارمحال!F9+'خراسان جنوبی'!F9+'خراسان رضوی'!F9+'خراسان شمالی'!F9+خوزستان!F9+زنجان!F9+سمنان!F9+'سیستان وبلوچستان'!F9+فارس!F9+قزوین!F9+قم!F9+کردستان!F9+کرمان!F9+کرمانشاه!F9+'کهگیلویه '!F9+گلستان!F9+گیلان!F9+لرستان!F9+مازندران!F9+مرکزی!F9+هرمزگان!F9+همدان!F9+یزد!F9</f>
        <v>200000.28950094015</v>
      </c>
      <c r="O9" s="37">
        <f>آذرشرقی!G9+آذرغربی!G9+اردبیل!G9+اصفهان!G9+البرز!G9+ایلام!G9+بوشهر!G9+تهران!G9+'جنوب کرمان'!G9+چهارمحال!G9+'خراسان جنوبی'!G9+'خراسان رضوی'!G9+'خراسان شمالی'!G9+خوزستان!G9+زنجان!G9+سمنان!G9+'سیستان وبلوچستان'!G9+فارس!G9+قزوین!G9+قم!G9+کردستان!G9+کرمان!G9+کرمانشاه!G9+'کهگیلویه '!G9+گلستان!G9+گیلان!G9+لرستان!G9+مازندران!G9+مرکزی!G9+هرمزگان!G9+همدان!G9+یزد!G9</f>
        <v>200000.28950094015</v>
      </c>
      <c r="P9" s="37">
        <f>آذرشرقی!H9+آذرغربی!H9+اردبیل!H9+اصفهان!H9+البرز!H9+ایلام!H9+بوشهر!H9+تهران!H9+'جنوب کرمان'!H9+چهارمحال!H9+'خراسان جنوبی'!H9+'خراسان رضوی'!H9+'خراسان شمالی'!H9+خوزستان!H9+زنجان!H9+سمنان!H9+'سیستان وبلوچستان'!H9+فارس!H9+قزوین!H9+قم!H9+کردستان!H9+کرمان!H9+کرمانشاه!H9+'کهگیلویه '!H9+گلستان!H9+گیلان!H9+لرستان!H9+مازندران!H9+مرکزی!H9+هرمزگان!H9+همدان!H9+یزد!H9</f>
        <v>200000.28950094015</v>
      </c>
      <c r="Q9" s="37">
        <f>آذرشرقی!I9+آذرغربی!I9+اردبیل!I9+اصفهان!I9+البرز!I9+ایلام!I9+بوشهر!I9+تهران!I9+'جنوب کرمان'!I9+چهارمحال!I9+'خراسان جنوبی'!I9+'خراسان رضوی'!I9+'خراسان شمالی'!I9+خوزستان!I9+زنجان!I9+سمنان!I9+'سیستان وبلوچستان'!I9+فارس!I9+قزوین!I9+قم!I9+کردستان!I9+کرمان!I9+کرمانشاه!I9+'کهگیلویه '!I9+گلستان!I9+گیلان!I9+لرستان!I9+مازندران!I9+مرکزی!I9+هرمزگان!I9+همدان!I9+یزد!I9</f>
        <v>1000001.4475047006</v>
      </c>
    </row>
    <row r="10" spans="1:17" s="26" customFormat="1" ht="65.25" customHeight="1" x14ac:dyDescent="0.2">
      <c r="A10" s="25">
        <v>8</v>
      </c>
      <c r="B10" s="3" t="s">
        <v>4</v>
      </c>
      <c r="C10" s="4" t="s">
        <v>11</v>
      </c>
      <c r="D10" s="30">
        <f>یزد!D10+همدان!D10+هرمزگان!D10+مرکزی!D10+مازندران!D10+لرستان!D10+گیلان!D10+گلستان!D10+'کهگیلویه '!D10+کرمانشاه!D10+کرمان!D10+کردستان!D10+قم!D10+قزوین!D10+فارس!D10+'سیستان وبلوچستان'!D10+سمنان!D10+زنجان!D10+خوزستان!D10+'خراسان شمالی'!D10+'خراسان رضوی'!D10+'خراسان جنوبی'!D10+چهارمحال!D10+'جنوب کرمان'!D10+تهران!D10+بوشهر!D10+ایلام!D10+البرز!D10+اصفهان!D10+اردبیل!D10+آذرغربی!D10+آذرشرقی!D10</f>
        <v>149999.99999999997</v>
      </c>
      <c r="E10" s="30">
        <f>یزد!E10+همدان!E10+هرمزگان!E10+مرکزی!E10+مازندران!E10+لرستان!E10+گیلان!E10+گلستان!E10+'کهگیلویه '!E10+کرمانشاه!E10+کرمان!E10+کردستان!E10+قم!E10+قزوین!E10+فارس!E10+'سیستان وبلوچستان'!E10+سمنان!E10+زنجان!E10+خوزستان!E10+'خراسان شمالی'!E10+'خراسان رضوی'!E10+'خراسان جنوبی'!E10+چهارمحال!E10+'جنوب کرمان'!E10+تهران!E10+بوشهر!E10+ایلام!E10+البرز!E10+اصفهان!E10+اردبیل!E10+آذرغربی!E10+آذرشرقی!E10</f>
        <v>149999.99999999997</v>
      </c>
      <c r="F10" s="30">
        <f>یزد!F10+همدان!F10+هرمزگان!F10+مرکزی!F10+مازندران!F10+لرستان!F10+گیلان!F10+گلستان!F10+'کهگیلویه '!F10+کرمانشاه!F10+کرمان!F10+کردستان!F10+قم!F10+قزوین!F10+فارس!F10+'سیستان وبلوچستان'!F10+سمنان!F10+زنجان!F10+خوزستان!F10+'خراسان شمالی'!F10+'خراسان رضوی'!F10+'خراسان جنوبی'!F10+چهارمحال!F10+'جنوب کرمان'!F10+تهران!F10+بوشهر!F10+ایلام!F10+البرز!F10+اصفهان!F10+اردبیل!F10+آذرغربی!F10+آذرشرقی!F10</f>
        <v>150000</v>
      </c>
      <c r="G10" s="30">
        <f>یزد!G10+همدان!G10+هرمزگان!G10+مرکزی!G10+مازندران!G10+لرستان!G10+گیلان!G10+گلستان!G10+'کهگیلویه '!G10+کرمانشاه!G10+کرمان!G10+کردستان!G10+قم!G10+قزوین!G10+فارس!G10+'سیستان وبلوچستان'!G10+سمنان!G10+زنجان!G10+خوزستان!G10+'خراسان شمالی'!G10+'خراسان رضوی'!G10+'خراسان جنوبی'!G10+چهارمحال!G10+'جنوب کرمان'!G10+تهران!G10+بوشهر!G10+ایلام!G10+البرز!G10+اصفهان!G10+اردبیل!G10+آذرغربی!G10+آذرشرقی!G10</f>
        <v>150000</v>
      </c>
      <c r="H10" s="30">
        <f>یزد!H10+همدان!H10+هرمزگان!H10+مرکزی!H10+مازندران!H10+لرستان!H10+گیلان!H10+گلستان!H10+'کهگیلویه '!H10+کرمانشاه!H10+کرمان!H10+کردستان!H10+قم!H10+قزوین!H10+فارس!H10+'سیستان وبلوچستان'!H10+سمنان!H10+زنجان!H10+خوزستان!H10+'خراسان شمالی'!H10+'خراسان رضوی'!H10+'خراسان جنوبی'!H10+چهارمحال!H10+'جنوب کرمان'!H10+تهران!H10+بوشهر!H10+ایلام!H10+البرز!H10+اصفهان!H10+اردبیل!H10+آذرغربی!H10+آذرشرقی!H10</f>
        <v>150000</v>
      </c>
      <c r="I10" s="32">
        <f t="shared" si="0"/>
        <v>750000</v>
      </c>
      <c r="L10" s="37">
        <f>آذرشرقی!D10+آذرغربی!D10+اردبیل!D10+اصفهان!D10+البرز!D10+ایلام!D10+بوشهر!D10+تهران!D10+'جنوب کرمان'!D10+چهارمحال!D10+'خراسان جنوبی'!D10+'خراسان رضوی'!D10+'خراسان شمالی'!D10+خوزستان!D10+زنجان!D10+سمنان!D10+'سیستان وبلوچستان'!D10+فارس!D10+قزوین!D10+قم!D10+کردستان!D10+کرمان!D10+کرمانشاه!D10+'کهگیلویه '!D10+گلستان!D10+گیلان!D10+لرستان!D10+مازندران!D10+مرکزی!D10+هرمزگان!D10+همدان!D10+یزد!D10</f>
        <v>150000</v>
      </c>
      <c r="M10" s="37">
        <f>آذرشرقی!E10+آذرغربی!E10+اردبیل!E10+اصفهان!E10+البرز!E10+ایلام!E10+بوشهر!E10+تهران!E10+'جنوب کرمان'!E10+چهارمحال!E10+'خراسان جنوبی'!E10+'خراسان رضوی'!E10+'خراسان شمالی'!E10+خوزستان!E10+زنجان!E10+سمنان!E10+'سیستان وبلوچستان'!E10+فارس!E10+قزوین!E10+قم!E10+کردستان!E10+کرمان!E10+کرمانشاه!E10+'کهگیلویه '!E10+گلستان!E10+گیلان!E10+لرستان!E10+مازندران!E10+مرکزی!E10+هرمزگان!E10+همدان!E10+یزد!E10</f>
        <v>150000</v>
      </c>
      <c r="N10" s="37">
        <f>آذرشرقی!F10+آذرغربی!F10+اردبیل!F10+اصفهان!F10+البرز!F10+ایلام!F10+بوشهر!F10+تهران!F10+'جنوب کرمان'!F10+چهارمحال!F10+'خراسان جنوبی'!F10+'خراسان رضوی'!F10+'خراسان شمالی'!F10+خوزستان!F10+زنجان!F10+سمنان!F10+'سیستان وبلوچستان'!F10+فارس!F10+قزوین!F10+قم!F10+کردستان!F10+کرمان!F10+کرمانشاه!F10+'کهگیلویه '!F10+گلستان!F10+گیلان!F10+لرستان!F10+مازندران!F10+مرکزی!F10+هرمزگان!F10+همدان!F10+یزد!F10</f>
        <v>150000</v>
      </c>
      <c r="O10" s="37">
        <f>آذرشرقی!G10+آذرغربی!G10+اردبیل!G10+اصفهان!G10+البرز!G10+ایلام!G10+بوشهر!G10+تهران!G10+'جنوب کرمان'!G10+چهارمحال!G10+'خراسان جنوبی'!G10+'خراسان رضوی'!G10+'خراسان شمالی'!G10+خوزستان!G10+زنجان!G10+سمنان!G10+'سیستان وبلوچستان'!G10+فارس!G10+قزوین!G10+قم!G10+کردستان!G10+کرمان!G10+کرمانشاه!G10+'کهگیلویه '!G10+گلستان!G10+گیلان!G10+لرستان!G10+مازندران!G10+مرکزی!G10+هرمزگان!G10+همدان!G10+یزد!G10</f>
        <v>150000</v>
      </c>
      <c r="P10" s="37">
        <f>آذرشرقی!H10+آذرغربی!H10+اردبیل!H10+اصفهان!H10+البرز!H10+ایلام!H10+بوشهر!H10+تهران!H10+'جنوب کرمان'!H10+چهارمحال!H10+'خراسان جنوبی'!H10+'خراسان رضوی'!H10+'خراسان شمالی'!H10+خوزستان!H10+زنجان!H10+سمنان!H10+'سیستان وبلوچستان'!H10+فارس!H10+قزوین!H10+قم!H10+کردستان!H10+کرمان!H10+کرمانشاه!H10+'کهگیلویه '!H10+گلستان!H10+گیلان!H10+لرستان!H10+مازندران!H10+مرکزی!H10+هرمزگان!H10+همدان!H10+یزد!H10</f>
        <v>150000.00000000003</v>
      </c>
      <c r="Q10" s="37">
        <f>آذرشرقی!I10+آذرغربی!I10+اردبیل!I10+اصفهان!I10+البرز!I10+ایلام!I10+بوشهر!I10+تهران!I10+'جنوب کرمان'!I10+چهارمحال!I10+'خراسان جنوبی'!I10+'خراسان رضوی'!I10+'خراسان شمالی'!I10+خوزستان!I10+زنجان!I10+سمنان!I10+'سیستان وبلوچستان'!I10+فارس!I10+قزوین!I10+قم!I10+کردستان!I10+کرمان!I10+کرمانشاه!I10+'کهگیلویه '!I10+گلستان!I10+گیلان!I10+لرستان!I10+مازندران!I10+مرکزی!I10+هرمزگان!I10+همدان!I10+یزد!I10</f>
        <v>750000</v>
      </c>
    </row>
    <row r="11" spans="1:17" ht="59.25" customHeight="1" x14ac:dyDescent="0.2">
      <c r="A11" s="20">
        <v>9</v>
      </c>
      <c r="B11" s="3" t="s">
        <v>5</v>
      </c>
      <c r="C11" s="4" t="s">
        <v>11</v>
      </c>
      <c r="D11" s="28">
        <f>یزد!D11+همدان!D11+هرمزگان!D11+مرکزی!D11+مازندران!D11+لرستان!D11+گیلان!D11+گلستان!D11+'کهگیلویه '!D11+کرمانشاه!D11+کرمان!D11+کردستان!D11+قم!D11+قزوین!D11+فارس!D11+'سیستان وبلوچستان'!D11+سمنان!D11+زنجان!D11+خوزستان!D11+'خراسان شمالی'!D11+'خراسان رضوی'!D11+'خراسان جنوبی'!D11+چهارمحال!D11+'جنوب کرمان'!D11+تهران!D11+بوشهر!D11+ایلام!D11+البرز!D11+اصفهان!D11+اردبیل!D11+آذرغربی!D11+آذرشرقی!D11</f>
        <v>60000</v>
      </c>
      <c r="E11" s="28">
        <f>یزد!E11+همدان!E11+هرمزگان!E11+مرکزی!E11+مازندران!E11+لرستان!E11+گیلان!E11+گلستان!E11+'کهگیلویه '!E11+کرمانشاه!E11+کرمان!E11+کردستان!E11+قم!E11+قزوین!E11+فارس!E11+'سیستان وبلوچستان'!E11+سمنان!E11+زنجان!E11+خوزستان!E11+'خراسان شمالی'!E11+'خراسان رضوی'!E11+'خراسان جنوبی'!E11+چهارمحال!E11+'جنوب کرمان'!E11+تهران!E11+بوشهر!E11+ایلام!E11+البرز!E11+اصفهان!E11+اردبیل!E11+آذرغربی!E11+آذرشرقی!E11</f>
        <v>60000</v>
      </c>
      <c r="F11" s="28">
        <f>یزد!F11+همدان!F11+هرمزگان!F11+مرکزی!F11+مازندران!F11+لرستان!F11+گیلان!F11+گلستان!F11+'کهگیلویه '!F11+کرمانشاه!F11+کرمان!F11+کردستان!F11+قم!F11+قزوین!F11+فارس!F11+'سیستان وبلوچستان'!F11+سمنان!F11+زنجان!F11+خوزستان!F11+'خراسان شمالی'!F11+'خراسان رضوی'!F11+'خراسان جنوبی'!F11+چهارمحال!F11+'جنوب کرمان'!F11+تهران!F11+بوشهر!F11+ایلام!F11+البرز!F11+اصفهان!F11+اردبیل!F11+آذرغربی!F11+آذرشرقی!F11</f>
        <v>60000</v>
      </c>
      <c r="G11" s="28">
        <f>یزد!G11+همدان!G11+هرمزگان!G11+مرکزی!G11+مازندران!G11+لرستان!G11+گیلان!G11+گلستان!G11+'کهگیلویه '!G11+کرمانشاه!G11+کرمان!G11+کردستان!G11+قم!G11+قزوین!G11+فارس!G11+'سیستان وبلوچستان'!G11+سمنان!G11+زنجان!G11+خوزستان!G11+'خراسان شمالی'!G11+'خراسان رضوی'!G11+'خراسان جنوبی'!G11+چهارمحال!G11+'جنوب کرمان'!G11+تهران!G11+بوشهر!G11+ایلام!G11+البرز!G11+اصفهان!G11+اردبیل!G11+آذرغربی!G11+آذرشرقی!G11</f>
        <v>60000</v>
      </c>
      <c r="H11" s="28">
        <f>یزد!H11+همدان!H11+هرمزگان!H11+مرکزی!H11+مازندران!H11+لرستان!H11+گیلان!H11+گلستان!H11+'کهگیلویه '!H11+کرمانشاه!H11+کرمان!H11+کردستان!H11+قم!H11+قزوین!H11+فارس!H11+'سیستان وبلوچستان'!H11+سمنان!H11+زنجان!H11+خوزستان!H11+'خراسان شمالی'!H11+'خراسان رضوی'!H11+'خراسان جنوبی'!H11+چهارمحال!H11+'جنوب کرمان'!H11+تهران!H11+بوشهر!H11+ایلام!H11+البرز!H11+اصفهان!H11+اردبیل!H11+آذرغربی!H11+آذرشرقی!H11</f>
        <v>60000</v>
      </c>
      <c r="I11" s="33">
        <f t="shared" si="0"/>
        <v>300000</v>
      </c>
      <c r="L11" s="37">
        <f>آذرشرقی!D11+آذرغربی!D11+اردبیل!D11+اصفهان!D11+البرز!D11+ایلام!D11+بوشهر!D11+تهران!D11+'جنوب کرمان'!D11+چهارمحال!D11+'خراسان جنوبی'!D11+'خراسان رضوی'!D11+'خراسان شمالی'!D11+خوزستان!D11+زنجان!D11+سمنان!D11+'سیستان وبلوچستان'!D11+فارس!D11+قزوین!D11+قم!D11+کردستان!D11+کرمان!D11+کرمانشاه!D11+'کهگیلویه '!D11+گلستان!D11+گیلان!D11+لرستان!D11+مازندران!D11+مرکزی!D11+هرمزگان!D11+همدان!D11+یزد!D11</f>
        <v>60000</v>
      </c>
      <c r="M11" s="37">
        <f>آذرشرقی!E11+آذرغربی!E11+اردبیل!E11+اصفهان!E11+البرز!E11+ایلام!E11+بوشهر!E11+تهران!E11+'جنوب کرمان'!E11+چهارمحال!E11+'خراسان جنوبی'!E11+'خراسان رضوی'!E11+'خراسان شمالی'!E11+خوزستان!E11+زنجان!E11+سمنان!E11+'سیستان وبلوچستان'!E11+فارس!E11+قزوین!E11+قم!E11+کردستان!E11+کرمان!E11+کرمانشاه!E11+'کهگیلویه '!E11+گلستان!E11+گیلان!E11+لرستان!E11+مازندران!E11+مرکزی!E11+هرمزگان!E11+همدان!E11+یزد!E11</f>
        <v>60000</v>
      </c>
      <c r="N11" s="37">
        <f>آذرشرقی!F11+آذرغربی!F11+اردبیل!F11+اصفهان!F11+البرز!F11+ایلام!F11+بوشهر!F11+تهران!F11+'جنوب کرمان'!F11+چهارمحال!F11+'خراسان جنوبی'!F11+'خراسان رضوی'!F11+'خراسان شمالی'!F11+خوزستان!F11+زنجان!F11+سمنان!F11+'سیستان وبلوچستان'!F11+فارس!F11+قزوین!F11+قم!F11+کردستان!F11+کرمان!F11+کرمانشاه!F11+'کهگیلویه '!F11+گلستان!F11+گیلان!F11+لرستان!F11+مازندران!F11+مرکزی!F11+هرمزگان!F11+همدان!F11+یزد!F11</f>
        <v>60000</v>
      </c>
      <c r="O11" s="37">
        <f>آذرشرقی!G11+آذرغربی!G11+اردبیل!G11+اصفهان!G11+البرز!G11+ایلام!G11+بوشهر!G11+تهران!G11+'جنوب کرمان'!G11+چهارمحال!G11+'خراسان جنوبی'!G11+'خراسان رضوی'!G11+'خراسان شمالی'!G11+خوزستان!G11+زنجان!G11+سمنان!G11+'سیستان وبلوچستان'!G11+فارس!G11+قزوین!G11+قم!G11+کردستان!G11+کرمان!G11+کرمانشاه!G11+'کهگیلویه '!G11+گلستان!G11+گیلان!G11+لرستان!G11+مازندران!G11+مرکزی!G11+هرمزگان!G11+همدان!G11+یزد!G11</f>
        <v>60000</v>
      </c>
      <c r="P11" s="37">
        <f>آذرشرقی!H11+آذرغربی!H11+اردبیل!H11+اصفهان!H11+البرز!H11+ایلام!H11+بوشهر!H11+تهران!H11+'جنوب کرمان'!H11+چهارمحال!H11+'خراسان جنوبی'!H11+'خراسان رضوی'!H11+'خراسان شمالی'!H11+خوزستان!H11+زنجان!H11+سمنان!H11+'سیستان وبلوچستان'!H11+فارس!H11+قزوین!H11+قم!H11+کردستان!H11+کرمان!H11+کرمانشاه!H11+'کهگیلویه '!H11+گلستان!H11+گیلان!H11+لرستان!H11+مازندران!H11+مرکزی!H11+هرمزگان!H11+همدان!H11+یزد!H11</f>
        <v>60000</v>
      </c>
      <c r="Q11" s="37">
        <f>آذرشرقی!I11+آذرغربی!I11+اردبیل!I11+اصفهان!I11+البرز!I11+ایلام!I11+بوشهر!I11+تهران!I11+'جنوب کرمان'!I11+چهارمحال!I11+'خراسان جنوبی'!I11+'خراسان رضوی'!I11+'خراسان شمالی'!I11+خوزستان!I11+زنجان!I11+سمنان!I11+'سیستان وبلوچستان'!I11+فارس!I11+قزوین!I11+قم!I11+کردستان!I11+کرمان!I11+کرمانشاه!I11+'کهگیلویه '!I11+گلستان!I11+گیلان!I11+لرستان!I11+مازندران!I11+مرکزی!I11+هرمزگان!I11+همدان!I11+یزد!I11</f>
        <v>300000</v>
      </c>
    </row>
    <row r="12" spans="1:17" ht="59.25" customHeight="1" x14ac:dyDescent="0.2">
      <c r="A12" s="20">
        <v>10</v>
      </c>
      <c r="B12" s="3" t="s">
        <v>21</v>
      </c>
      <c r="C12" s="4" t="s">
        <v>11</v>
      </c>
      <c r="D12" s="28">
        <f>یزد!D12+همدان!D12+هرمزگان!D12+مرکزی!D12+مازندران!D12+لرستان!D12+گیلان!D12+گلستان!D12+'کهگیلویه '!D12+کرمانشاه!D12+کرمان!D12+کردستان!D12+قم!D12+قزوین!D12+فارس!D12+'سیستان وبلوچستان'!D12+سمنان!D12+زنجان!D12+خوزستان!D12+'خراسان شمالی'!D12+'خراسان رضوی'!D12+'خراسان جنوبی'!D12+چهارمحال!D12+'جنوب کرمان'!D12+تهران!D12+بوشهر!D12+ایلام!D12+البرز!D12+اصفهان!D12+اردبیل!D12+آذرغربی!D12+آذرشرقی!D12</f>
        <v>21750</v>
      </c>
      <c r="E12" s="28">
        <f>یزد!E12+همدان!E12+هرمزگان!E12+مرکزی!E12+مازندران!E12+لرستان!E12+گیلان!E12+گلستان!E12+'کهگیلویه '!E12+کرمانشاه!E12+کرمان!E12+کردستان!E12+قم!E12+قزوین!E12+فارس!E12+'سیستان وبلوچستان'!E12+سمنان!E12+زنجان!E12+خوزستان!E12+'خراسان شمالی'!E12+'خراسان رضوی'!E12+'خراسان جنوبی'!E12+چهارمحال!E12+'جنوب کرمان'!E12+تهران!E12+بوشهر!E12+ایلام!E12+البرز!E12+اصفهان!E12+اردبیل!E12+آذرغربی!E12+آذرشرقی!E12</f>
        <v>21800</v>
      </c>
      <c r="F12" s="28">
        <f>یزد!F12+همدان!F12+هرمزگان!F12+مرکزی!F12+مازندران!F12+لرستان!F12+گیلان!F12+گلستان!F12+'کهگیلویه '!F12+کرمانشاه!F12+کرمان!F12+کردستان!F12+قم!F12+قزوین!F12+فارس!F12+'سیستان وبلوچستان'!F12+سمنان!F12+زنجان!F12+خوزستان!F12+'خراسان شمالی'!F12+'خراسان رضوی'!F12+'خراسان جنوبی'!F12+چهارمحال!F12+'جنوب کرمان'!F12+تهران!F12+بوشهر!F12+ایلام!F12+البرز!F12+اصفهان!F12+اردبیل!F12+آذرغربی!F12+آذرشرقی!F12</f>
        <v>21900</v>
      </c>
      <c r="G12" s="28">
        <f>یزد!G12+همدان!G12+هرمزگان!G12+مرکزی!G12+مازندران!G12+لرستان!G12+گیلان!G12+گلستان!G12+'کهگیلویه '!G12+کرمانشاه!G12+کرمان!G12+کردستان!G12+قم!G12+قزوین!G12+فارس!G12+'سیستان وبلوچستان'!G12+سمنان!G12+زنجان!G12+خوزستان!G12+'خراسان شمالی'!G12+'خراسان رضوی'!G12+'خراسان جنوبی'!G12+چهارمحال!G12+'جنوب کرمان'!G12+تهران!G12+بوشهر!G12+ایلام!G12+البرز!G12+اصفهان!G12+اردبیل!G12+آذرغربی!G12+آذرشرقی!G12</f>
        <v>22050</v>
      </c>
      <c r="H12" s="28">
        <f>یزد!H12+همدان!H12+هرمزگان!H12+مرکزی!H12+مازندران!H12+لرستان!H12+گیلان!H12+گلستان!H12+'کهگیلویه '!H12+کرمانشاه!H12+کرمان!H12+کردستان!H12+قم!H12+قزوین!H12+فارس!H12+'سیستان وبلوچستان'!H12+سمنان!H12+زنجان!H12+خوزستان!H12+'خراسان شمالی'!H12+'خراسان رضوی'!H12+'خراسان جنوبی'!H12+چهارمحال!H12+'جنوب کرمان'!H12+تهران!H12+بوشهر!H12+ایلام!H12+البرز!H12+اصفهان!H12+اردبیل!H12+آذرغربی!H12+آذرشرقی!H12</f>
        <v>21750</v>
      </c>
      <c r="I12" s="33">
        <f t="shared" si="0"/>
        <v>109250</v>
      </c>
      <c r="L12" s="37">
        <f>آذرشرقی!D12+آذرغربی!D12+اردبیل!D12+اصفهان!D12+البرز!D12+ایلام!D12+بوشهر!D12+تهران!D12+'جنوب کرمان'!D12+چهارمحال!D12+'خراسان جنوبی'!D12+'خراسان رضوی'!D12+'خراسان شمالی'!D12+خوزستان!D12+زنجان!D12+سمنان!D12+'سیستان وبلوچستان'!D12+فارس!D12+قزوین!D12+قم!D12+کردستان!D12+کرمان!D12+کرمانشاه!D12+'کهگیلویه '!D12+گلستان!D12+گیلان!D12+لرستان!D12+مازندران!D12+مرکزی!D12+هرمزگان!D12+همدان!D12+یزد!D12</f>
        <v>21750</v>
      </c>
      <c r="M12" s="37">
        <f>آذرشرقی!E12+آذرغربی!E12+اردبیل!E12+اصفهان!E12+البرز!E12+ایلام!E12+بوشهر!E12+تهران!E12+'جنوب کرمان'!E12+چهارمحال!E12+'خراسان جنوبی'!E12+'خراسان رضوی'!E12+'خراسان شمالی'!E12+خوزستان!E12+زنجان!E12+سمنان!E12+'سیستان وبلوچستان'!E12+فارس!E12+قزوین!E12+قم!E12+کردستان!E12+کرمان!E12+کرمانشاه!E12+'کهگیلویه '!E12+گلستان!E12+گیلان!E12+لرستان!E12+مازندران!E12+مرکزی!E12+هرمزگان!E12+همدان!E12+یزد!E12</f>
        <v>21800</v>
      </c>
      <c r="N12" s="37">
        <f>آذرشرقی!F12+آذرغربی!F12+اردبیل!F12+اصفهان!F12+البرز!F12+ایلام!F12+بوشهر!F12+تهران!F12+'جنوب کرمان'!F12+چهارمحال!F12+'خراسان جنوبی'!F12+'خراسان رضوی'!F12+'خراسان شمالی'!F12+خوزستان!F12+زنجان!F12+سمنان!F12+'سیستان وبلوچستان'!F12+فارس!F12+قزوین!F12+قم!F12+کردستان!F12+کرمان!F12+کرمانشاه!F12+'کهگیلویه '!F12+گلستان!F12+گیلان!F12+لرستان!F12+مازندران!F12+مرکزی!F12+هرمزگان!F12+همدان!F12+یزد!F12</f>
        <v>21900</v>
      </c>
      <c r="O12" s="37">
        <f>آذرشرقی!G12+آذرغربی!G12+اردبیل!G12+اصفهان!G12+البرز!G12+ایلام!G12+بوشهر!G12+تهران!G12+'جنوب کرمان'!G12+چهارمحال!G12+'خراسان جنوبی'!G12+'خراسان رضوی'!G12+'خراسان شمالی'!G12+خوزستان!G12+زنجان!G12+سمنان!G12+'سیستان وبلوچستان'!G12+فارس!G12+قزوین!G12+قم!G12+کردستان!G12+کرمان!G12+کرمانشاه!G12+'کهگیلویه '!G12+گلستان!G12+گیلان!G12+لرستان!G12+مازندران!G12+مرکزی!G12+هرمزگان!G12+همدان!G12+یزد!G12</f>
        <v>22050</v>
      </c>
      <c r="P12" s="37">
        <f>آذرشرقی!H12+آذرغربی!H12+اردبیل!H12+اصفهان!H12+البرز!H12+ایلام!H12+بوشهر!H12+تهران!H12+'جنوب کرمان'!H12+چهارمحال!H12+'خراسان جنوبی'!H12+'خراسان رضوی'!H12+'خراسان شمالی'!H12+خوزستان!H12+زنجان!H12+سمنان!H12+'سیستان وبلوچستان'!H12+فارس!H12+قزوین!H12+قم!H12+کردستان!H12+کرمان!H12+کرمانشاه!H12+'کهگیلویه '!H12+گلستان!H12+گیلان!H12+لرستان!H12+مازندران!H12+مرکزی!H12+هرمزگان!H12+همدان!H12+یزد!H12</f>
        <v>21750</v>
      </c>
      <c r="Q12" s="37">
        <f>آذرشرقی!I12+آذرغربی!I12+اردبیل!I12+اصفهان!I12+البرز!I12+ایلام!I12+بوشهر!I12+تهران!I12+'جنوب کرمان'!I12+چهارمحال!I12+'خراسان جنوبی'!I12+'خراسان رضوی'!I12+'خراسان شمالی'!I12+خوزستان!I12+زنجان!I12+سمنان!I12+'سیستان وبلوچستان'!I12+فارس!I12+قزوین!I12+قم!I12+کردستان!I12+کرمان!I12+کرمانشاه!I12+'کهگیلویه '!I12+گلستان!I12+گیلان!I12+لرستان!I12+مازندران!I12+مرکزی!I12+هرمزگان!I12+همدان!I12+یزد!I12</f>
        <v>109250</v>
      </c>
    </row>
    <row r="13" spans="1:17" ht="59.25" customHeight="1" x14ac:dyDescent="0.2">
      <c r="A13" s="20">
        <v>11</v>
      </c>
      <c r="B13" s="3" t="s">
        <v>12</v>
      </c>
      <c r="C13" s="4" t="s">
        <v>11</v>
      </c>
      <c r="D13" s="28">
        <f>یزد!D13+همدان!D13+هرمزگان!D13+مرکزی!D13+مازندران!D13+لرستان!D13+گیلان!D13+گلستان!D13+'کهگیلویه '!D13+کرمانشاه!D13+کرمان!D13+کردستان!D13+قم!D13+قزوین!D13+فارس!D13+'سیستان وبلوچستان'!D13+سمنان!D13+زنجان!D13+خوزستان!D13+'خراسان شمالی'!D13+'خراسان رضوی'!D13+'خراسان جنوبی'!D13+چهارمحال!D13+'جنوب کرمان'!D13+تهران!D13+بوشهر!D13+ایلام!D13+البرز!D13+اصفهان!D13+اردبیل!D13+آذرغربی!D13+آذرشرقی!D13</f>
        <v>40000</v>
      </c>
      <c r="E13" s="28">
        <f>یزد!E13+همدان!E13+هرمزگان!E13+مرکزی!E13+مازندران!E13+لرستان!E13+گیلان!E13+گلستان!E13+'کهگیلویه '!E13+کرمانشاه!E13+کرمان!E13+کردستان!E13+قم!E13+قزوین!E13+فارس!E13+'سیستان وبلوچستان'!E13+سمنان!E13+زنجان!E13+خوزستان!E13+'خراسان شمالی'!E13+'خراسان رضوی'!E13+'خراسان جنوبی'!E13+چهارمحال!E13+'جنوب کرمان'!E13+تهران!E13+بوشهر!E13+ایلام!E13+البرز!E13+اصفهان!E13+اردبیل!E13+آذرغربی!E13+آذرشرقی!E13</f>
        <v>45000</v>
      </c>
      <c r="F13" s="28">
        <f>یزد!F13+همدان!F13+هرمزگان!F13+مرکزی!F13+مازندران!F13+لرستان!F13+گیلان!F13+گلستان!F13+'کهگیلویه '!F13+کرمانشاه!F13+کرمان!F13+کردستان!F13+قم!F13+قزوین!F13+فارس!F13+'سیستان وبلوچستان'!F13+سمنان!F13+زنجان!F13+خوزستان!F13+'خراسان شمالی'!F13+'خراسان رضوی'!F13+'خراسان جنوبی'!F13+چهارمحال!F13+'جنوب کرمان'!F13+تهران!F13+بوشهر!F13+ایلام!F13+البرز!F13+اصفهان!F13+اردبیل!F13+آذرغربی!F13+آذرشرقی!F13</f>
        <v>45000</v>
      </c>
      <c r="G13" s="28">
        <f>یزد!G13+همدان!G13+هرمزگان!G13+مرکزی!G13+مازندران!G13+لرستان!G13+گیلان!G13+گلستان!G13+'کهگیلویه '!G13+کرمانشاه!G13+کرمان!G13+کردستان!G13+قم!G13+قزوین!G13+فارس!G13+'سیستان وبلوچستان'!G13+سمنان!G13+زنجان!G13+خوزستان!G13+'خراسان شمالی'!G13+'خراسان رضوی'!G13+'خراسان جنوبی'!G13+چهارمحال!G13+'جنوب کرمان'!G13+تهران!G13+بوشهر!G13+ایلام!G13+البرز!G13+اصفهان!G13+اردبیل!G13+آذرغربی!G13+آذرشرقی!G13</f>
        <v>45000</v>
      </c>
      <c r="H13" s="28">
        <f>یزد!H13+همدان!H13+هرمزگان!H13+مرکزی!H13+مازندران!H13+لرستان!H13+گیلان!H13+گلستان!H13+'کهگیلویه '!H13+کرمانشاه!H13+کرمان!H13+کردستان!H13+قم!H13+قزوین!H13+فارس!H13+'سیستان وبلوچستان'!H13+سمنان!H13+زنجان!H13+خوزستان!H13+'خراسان شمالی'!H13+'خراسان رضوی'!H13+'خراسان جنوبی'!H13+چهارمحال!H13+'جنوب کرمان'!H13+تهران!H13+بوشهر!H13+ایلام!H13+البرز!H13+اصفهان!H13+اردبیل!H13+آذرغربی!H13+آذرشرقی!H13</f>
        <v>45000</v>
      </c>
      <c r="I13" s="33">
        <f t="shared" si="0"/>
        <v>220000</v>
      </c>
      <c r="L13" s="37">
        <f>آذرشرقی!D13+آذرغربی!D13+اردبیل!D13+اصفهان!D13+البرز!D13+ایلام!D13+بوشهر!D13+تهران!D13+'جنوب کرمان'!D13+چهارمحال!D13+'خراسان جنوبی'!D13+'خراسان رضوی'!D13+'خراسان شمالی'!D13+خوزستان!D13+زنجان!D13+سمنان!D13+'سیستان وبلوچستان'!D13+فارس!D13+قزوین!D13+قم!D13+کردستان!D13+کرمان!D13+کرمانشاه!D13+'کهگیلویه '!D13+گلستان!D13+گیلان!D13+لرستان!D13+مازندران!D13+مرکزی!D13+هرمزگان!D13+همدان!D13+یزد!D13</f>
        <v>40000</v>
      </c>
      <c r="M13" s="37">
        <f>آذرشرقی!E13+آذرغربی!E13+اردبیل!E13+اصفهان!E13+البرز!E13+ایلام!E13+بوشهر!E13+تهران!E13+'جنوب کرمان'!E13+چهارمحال!E13+'خراسان جنوبی'!E13+'خراسان رضوی'!E13+'خراسان شمالی'!E13+خوزستان!E13+زنجان!E13+سمنان!E13+'سیستان وبلوچستان'!E13+فارس!E13+قزوین!E13+قم!E13+کردستان!E13+کرمان!E13+کرمانشاه!E13+'کهگیلویه '!E13+گلستان!E13+گیلان!E13+لرستان!E13+مازندران!E13+مرکزی!E13+هرمزگان!E13+همدان!E13+یزد!E13</f>
        <v>45000</v>
      </c>
      <c r="N13" s="37">
        <f>آذرشرقی!F13+آذرغربی!F13+اردبیل!F13+اصفهان!F13+البرز!F13+ایلام!F13+بوشهر!F13+تهران!F13+'جنوب کرمان'!F13+چهارمحال!F13+'خراسان جنوبی'!F13+'خراسان رضوی'!F13+'خراسان شمالی'!F13+خوزستان!F13+زنجان!F13+سمنان!F13+'سیستان وبلوچستان'!F13+فارس!F13+قزوین!F13+قم!F13+کردستان!F13+کرمان!F13+کرمانشاه!F13+'کهگیلویه '!F13+گلستان!F13+گیلان!F13+لرستان!F13+مازندران!F13+مرکزی!F13+هرمزگان!F13+همدان!F13+یزد!F13</f>
        <v>45000</v>
      </c>
      <c r="O13" s="37">
        <f>آذرشرقی!G13+آذرغربی!G13+اردبیل!G13+اصفهان!G13+البرز!G13+ایلام!G13+بوشهر!G13+تهران!G13+'جنوب کرمان'!G13+چهارمحال!G13+'خراسان جنوبی'!G13+'خراسان رضوی'!G13+'خراسان شمالی'!G13+خوزستان!G13+زنجان!G13+سمنان!G13+'سیستان وبلوچستان'!G13+فارس!G13+قزوین!G13+قم!G13+کردستان!G13+کرمان!G13+کرمانشاه!G13+'کهگیلویه '!G13+گلستان!G13+گیلان!G13+لرستان!G13+مازندران!G13+مرکزی!G13+هرمزگان!G13+همدان!G13+یزد!G13</f>
        <v>45000</v>
      </c>
      <c r="P13" s="37">
        <f>آذرشرقی!H13+آذرغربی!H13+اردبیل!H13+اصفهان!H13+البرز!H13+ایلام!H13+بوشهر!H13+تهران!H13+'جنوب کرمان'!H13+چهارمحال!H13+'خراسان جنوبی'!H13+'خراسان رضوی'!H13+'خراسان شمالی'!H13+خوزستان!H13+زنجان!H13+سمنان!H13+'سیستان وبلوچستان'!H13+فارس!H13+قزوین!H13+قم!H13+کردستان!H13+کرمان!H13+کرمانشاه!H13+'کهگیلویه '!H13+گلستان!H13+گیلان!H13+لرستان!H13+مازندران!H13+مرکزی!H13+هرمزگان!H13+همدان!H13+یزد!H13</f>
        <v>45000</v>
      </c>
      <c r="Q13" s="37">
        <f>آذرشرقی!I13+آذرغربی!I13+اردبیل!I13+اصفهان!I13+البرز!I13+ایلام!I13+بوشهر!I13+تهران!I13+'جنوب کرمان'!I13+چهارمحال!I13+'خراسان جنوبی'!I13+'خراسان رضوی'!I13+'خراسان شمالی'!I13+خوزستان!I13+زنجان!I13+سمنان!I13+'سیستان وبلوچستان'!I13+فارس!I13+قزوین!I13+قم!I13+کردستان!I13+کرمان!I13+کرمانشاه!I13+'کهگیلویه '!I13+گلستان!I13+گیلان!I13+لرستان!I13+مازندران!I13+مرکزی!I13+هرمزگان!I13+همدان!I13+یزد!I13</f>
        <v>220000</v>
      </c>
    </row>
    <row r="14" spans="1:17" ht="59.25" customHeight="1" x14ac:dyDescent="0.2">
      <c r="A14" s="20">
        <v>12</v>
      </c>
      <c r="B14" s="3" t="s">
        <v>6</v>
      </c>
      <c r="C14" s="4" t="s">
        <v>14</v>
      </c>
      <c r="D14" s="28">
        <f>یزد!D14+همدان!D14+هرمزگان!D14+مرکزی!D14+مازندران!D14+لرستان!D14+گیلان!D14+گلستان!D14+'کهگیلویه '!D14+کرمانشاه!D14+کرمان!D14+کردستان!D14+قم!D14+قزوین!D14+فارس!D14+'سیستان وبلوچستان'!D14+سمنان!D14+زنجان!D14+خوزستان!D14+'خراسان شمالی'!D14+'خراسان رضوی'!D14+'خراسان جنوبی'!D14+چهارمحال!D14+'جنوب کرمان'!D14+تهران!D14+بوشهر!D14+ایلام!D14+البرز!D14+اصفهان!D14+اردبیل!D14+آذرغربی!D14+آذرشرقی!D14</f>
        <v>3000</v>
      </c>
      <c r="E14" s="28">
        <f>یزد!E14+همدان!E14+هرمزگان!E14+مرکزی!E14+مازندران!E14+لرستان!E14+گیلان!E14+گلستان!E14+'کهگیلویه '!E14+کرمانشاه!E14+کرمان!E14+کردستان!E14+قم!E14+قزوین!E14+فارس!E14+'سیستان وبلوچستان'!E14+سمنان!E14+زنجان!E14+خوزستان!E14+'خراسان شمالی'!E14+'خراسان رضوی'!E14+'خراسان جنوبی'!E14+چهارمحال!E14+'جنوب کرمان'!E14+تهران!E14+بوشهر!E14+ایلام!E14+البرز!E14+اصفهان!E14+اردبیل!E14+آذرغربی!E14+آذرشرقی!E14</f>
        <v>3000</v>
      </c>
      <c r="F14" s="28">
        <f>یزد!F14+همدان!F14+هرمزگان!F14+مرکزی!F14+مازندران!F14+لرستان!F14+گیلان!F14+گلستان!F14+'کهگیلویه '!F14+کرمانشاه!F14+کرمان!F14+کردستان!F14+قم!F14+قزوین!F14+فارس!F14+'سیستان وبلوچستان'!F14+سمنان!F14+زنجان!F14+خوزستان!F14+'خراسان شمالی'!F14+'خراسان رضوی'!F14+'خراسان جنوبی'!F14+چهارمحال!F14+'جنوب کرمان'!F14+تهران!F14+بوشهر!F14+ایلام!F14+البرز!F14+اصفهان!F14+اردبیل!F14+آذرغربی!F14+آذرشرقی!F14</f>
        <v>3000</v>
      </c>
      <c r="G14" s="28">
        <f>یزد!G14+همدان!G14+هرمزگان!G14+مرکزی!G14+مازندران!G14+لرستان!G14+گیلان!G14+گلستان!G14+'کهگیلویه '!G14+کرمانشاه!G14+کرمان!G14+کردستان!G14+قم!G14+قزوین!G14+فارس!G14+'سیستان وبلوچستان'!G14+سمنان!G14+زنجان!G14+خوزستان!G14+'خراسان شمالی'!G14+'خراسان رضوی'!G14+'خراسان جنوبی'!G14+چهارمحال!G14+'جنوب کرمان'!G14+تهران!G14+بوشهر!G14+ایلام!G14+البرز!G14+اصفهان!G14+اردبیل!G14+آذرغربی!G14+آذرشرقی!G14</f>
        <v>3000</v>
      </c>
      <c r="H14" s="28">
        <f>یزد!H14+همدان!H14+هرمزگان!H14+مرکزی!H14+مازندران!H14+لرستان!H14+گیلان!H14+گلستان!H14+'کهگیلویه '!H14+کرمانشاه!H14+کرمان!H14+کردستان!H14+قم!H14+قزوین!H14+فارس!H14+'سیستان وبلوچستان'!H14+سمنان!H14+زنجان!H14+خوزستان!H14+'خراسان شمالی'!H14+'خراسان رضوی'!H14+'خراسان جنوبی'!H14+چهارمحال!H14+'جنوب کرمان'!H14+تهران!H14+بوشهر!H14+ایلام!H14+البرز!H14+اصفهان!H14+اردبیل!H14+آذرغربی!H14+آذرشرقی!H14</f>
        <v>3000</v>
      </c>
      <c r="I14" s="33">
        <f t="shared" si="0"/>
        <v>15000</v>
      </c>
      <c r="L14" s="37">
        <f>آذرشرقی!D14+آذرغربی!D14+اردبیل!D14+اصفهان!D14+البرز!D14+ایلام!D14+بوشهر!D14+تهران!D14+'جنوب کرمان'!D14+چهارمحال!D14+'خراسان جنوبی'!D14+'خراسان رضوی'!D14+'خراسان شمالی'!D14+خوزستان!D14+زنجان!D14+سمنان!D14+'سیستان وبلوچستان'!D14+فارس!D14+قزوین!D14+قم!D14+کردستان!D14+کرمان!D14+کرمانشاه!D14+'کهگیلویه '!D14+گلستان!D14+گیلان!D14+لرستان!D14+مازندران!D14+مرکزی!D14+هرمزگان!D14+همدان!D14+یزد!D14</f>
        <v>3000</v>
      </c>
      <c r="M14" s="37">
        <f>آذرشرقی!E14+آذرغربی!E14+اردبیل!E14+اصفهان!E14+البرز!E14+ایلام!E14+بوشهر!E14+تهران!E14+'جنوب کرمان'!E14+چهارمحال!E14+'خراسان جنوبی'!E14+'خراسان رضوی'!E14+'خراسان شمالی'!E14+خوزستان!E14+زنجان!E14+سمنان!E14+'سیستان وبلوچستان'!E14+فارس!E14+قزوین!E14+قم!E14+کردستان!E14+کرمان!E14+کرمانشاه!E14+'کهگیلویه '!E14+گلستان!E14+گیلان!E14+لرستان!E14+مازندران!E14+مرکزی!E14+هرمزگان!E14+همدان!E14+یزد!E14</f>
        <v>3000</v>
      </c>
      <c r="N14" s="37">
        <f>آذرشرقی!F14+آذرغربی!F14+اردبیل!F14+اصفهان!F14+البرز!F14+ایلام!F14+بوشهر!F14+تهران!F14+'جنوب کرمان'!F14+چهارمحال!F14+'خراسان جنوبی'!F14+'خراسان رضوی'!F14+'خراسان شمالی'!F14+خوزستان!F14+زنجان!F14+سمنان!F14+'سیستان وبلوچستان'!F14+فارس!F14+قزوین!F14+قم!F14+کردستان!F14+کرمان!F14+کرمانشاه!F14+'کهگیلویه '!F14+گلستان!F14+گیلان!F14+لرستان!F14+مازندران!F14+مرکزی!F14+هرمزگان!F14+همدان!F14+یزد!F14</f>
        <v>3000</v>
      </c>
      <c r="O14" s="37">
        <f>آذرشرقی!G14+آذرغربی!G14+اردبیل!G14+اصفهان!G14+البرز!G14+ایلام!G14+بوشهر!G14+تهران!G14+'جنوب کرمان'!G14+چهارمحال!G14+'خراسان جنوبی'!G14+'خراسان رضوی'!G14+'خراسان شمالی'!G14+خوزستان!G14+زنجان!G14+سمنان!G14+'سیستان وبلوچستان'!G14+فارس!G14+قزوین!G14+قم!G14+کردستان!G14+کرمان!G14+کرمانشاه!G14+'کهگیلویه '!G14+گلستان!G14+گیلان!G14+لرستان!G14+مازندران!G14+مرکزی!G14+هرمزگان!G14+همدان!G14+یزد!G14</f>
        <v>3000</v>
      </c>
      <c r="P14" s="37">
        <f>آذرشرقی!H14+آذرغربی!H14+اردبیل!H14+اصفهان!H14+البرز!H14+ایلام!H14+بوشهر!H14+تهران!H14+'جنوب کرمان'!H14+چهارمحال!H14+'خراسان جنوبی'!H14+'خراسان رضوی'!H14+'خراسان شمالی'!H14+خوزستان!H14+زنجان!H14+سمنان!H14+'سیستان وبلوچستان'!H14+فارس!H14+قزوین!H14+قم!H14+کردستان!H14+کرمان!H14+کرمانشاه!H14+'کهگیلویه '!H14+گلستان!H14+گیلان!H14+لرستان!H14+مازندران!H14+مرکزی!H14+هرمزگان!H14+همدان!H14+یزد!H14</f>
        <v>3000</v>
      </c>
      <c r="Q14" s="37">
        <f>آذرشرقی!I14+آذرغربی!I14+اردبیل!I14+اصفهان!I14+البرز!I14+ایلام!I14+بوشهر!I14+تهران!I14+'جنوب کرمان'!I14+چهارمحال!I14+'خراسان جنوبی'!I14+'خراسان رضوی'!I14+'خراسان شمالی'!I14+خوزستان!I14+زنجان!I14+سمنان!I14+'سیستان وبلوچستان'!I14+فارس!I14+قزوین!I14+قم!I14+کردستان!I14+کرمان!I14+کرمانشاه!I14+'کهگیلویه '!I14+گلستان!I14+گیلان!I14+لرستان!I14+مازندران!I14+مرکزی!I14+هرمزگان!I14+همدان!I14+یزد!I14</f>
        <v>15000</v>
      </c>
    </row>
    <row r="15" spans="1:17" s="26" customFormat="1" ht="59.25" customHeight="1" x14ac:dyDescent="0.2">
      <c r="A15" s="25">
        <v>13</v>
      </c>
      <c r="B15" s="3" t="s">
        <v>7</v>
      </c>
      <c r="C15" s="4" t="s">
        <v>11</v>
      </c>
      <c r="D15" s="30">
        <f>یزد!D15+همدان!D15+هرمزگان!D15+مرکزی!D15+مازندران!D15+لرستان!D15+گیلان!D15+گلستان!D15+'کهگیلویه '!D15+کرمانشاه!D15+کرمان!D15+کردستان!D15+قم!D15+قزوین!D15+فارس!D15+'سیستان وبلوچستان'!D15+سمنان!D15+زنجان!D15+خوزستان!D15+'خراسان شمالی'!D15+'خراسان رضوی'!D15+'خراسان جنوبی'!D15+چهارمحال!D15+'جنوب کرمان'!D15+تهران!D15+بوشهر!D15+ایلام!D15+البرز!D15+اصفهان!D15+اردبیل!D15+آذرغربی!D15+آذرشرقی!D15</f>
        <v>5000</v>
      </c>
      <c r="E15" s="30">
        <f>یزد!E15+همدان!E15+هرمزگان!E15+مرکزی!E15+مازندران!E15+لرستان!E15+گیلان!E15+گلستان!E15+'کهگیلویه '!E15+کرمانشاه!E15+کرمان!E15+کردستان!E15+قم!E15+قزوین!E15+فارس!E15+'سیستان وبلوچستان'!E15+سمنان!E15+زنجان!E15+خوزستان!E15+'خراسان شمالی'!E15+'خراسان رضوی'!E15+'خراسان جنوبی'!E15+چهارمحال!E15+'جنوب کرمان'!E15+تهران!E15+بوشهر!E15+ایلام!E15+البرز!E15+اصفهان!E15+اردبیل!E15+آذرغربی!E15+آذرشرقی!E15</f>
        <v>4999.9999999999991</v>
      </c>
      <c r="F15" s="30">
        <f>یزد!F15+همدان!F15+هرمزگان!F15+مرکزی!F15+مازندران!F15+لرستان!F15+گیلان!F15+گلستان!F15+'کهگیلویه '!F15+کرمانشاه!F15+کرمان!F15+کردستان!F15+قم!F15+قزوین!F15+فارس!F15+'سیستان وبلوچستان'!F15+سمنان!F15+زنجان!F15+خوزستان!F15+'خراسان شمالی'!F15+'خراسان رضوی'!F15+'خراسان جنوبی'!F15+چهارمحال!F15+'جنوب کرمان'!F15+تهران!F15+بوشهر!F15+ایلام!F15+البرز!F15+اصفهان!F15+اردبیل!F15+آذرغربی!F15+آذرشرقی!F15</f>
        <v>5000</v>
      </c>
      <c r="G15" s="30">
        <f>یزد!G15+همدان!G15+هرمزگان!G15+مرکزی!G15+مازندران!G15+لرستان!G15+گیلان!G15+گلستان!G15+'کهگیلویه '!G15+کرمانشاه!G15+کرمان!G15+کردستان!G15+قم!G15+قزوین!G15+فارس!G15+'سیستان وبلوچستان'!G15+سمنان!G15+زنجان!G15+خوزستان!G15+'خراسان شمالی'!G15+'خراسان رضوی'!G15+'خراسان جنوبی'!G15+چهارمحال!G15+'جنوب کرمان'!G15+تهران!G15+بوشهر!G15+ایلام!G15+البرز!G15+اصفهان!G15+اردبیل!G15+آذرغربی!G15+آذرشرقی!G15</f>
        <v>5000</v>
      </c>
      <c r="H15" s="30">
        <f>یزد!H15+همدان!H15+هرمزگان!H15+مرکزی!H15+مازندران!H15+لرستان!H15+گیلان!H15+گلستان!H15+'کهگیلویه '!H15+کرمانشاه!H15+کرمان!H15+کردستان!H15+قم!H15+قزوین!H15+فارس!H15+'سیستان وبلوچستان'!H15+سمنان!H15+زنجان!H15+خوزستان!H15+'خراسان شمالی'!H15+'خراسان رضوی'!H15+'خراسان جنوبی'!H15+چهارمحال!H15+'جنوب کرمان'!H15+تهران!H15+بوشهر!H15+ایلام!H15+البرز!H15+اصفهان!H15+اردبیل!H15+آذرغربی!H15+آذرشرقی!H15</f>
        <v>5000</v>
      </c>
      <c r="I15" s="32">
        <f t="shared" si="0"/>
        <v>25000</v>
      </c>
      <c r="L15" s="37">
        <f>آذرشرقی!D15+آذرغربی!D15+اردبیل!D15+اصفهان!D15+البرز!D15+ایلام!D15+بوشهر!D15+تهران!D15+'جنوب کرمان'!D15+چهارمحال!D15+'خراسان جنوبی'!D15+'خراسان رضوی'!D15+'خراسان شمالی'!D15+خوزستان!D15+زنجان!D15+سمنان!D15+'سیستان وبلوچستان'!D15+فارس!D15+قزوین!D15+قم!D15+کردستان!D15+کرمان!D15+کرمانشاه!D15+'کهگیلویه '!D15+گلستان!D15+گیلان!D15+لرستان!D15+مازندران!D15+مرکزی!D15+هرمزگان!D15+همدان!D15+یزد!D15</f>
        <v>5000.0000000000009</v>
      </c>
      <c r="M15" s="37">
        <f>آذرشرقی!E15+آذرغربی!E15+اردبیل!E15+اصفهان!E15+البرز!E15+ایلام!E15+بوشهر!E15+تهران!E15+'جنوب کرمان'!E15+چهارمحال!E15+'خراسان جنوبی'!E15+'خراسان رضوی'!E15+'خراسان شمالی'!E15+خوزستان!E15+زنجان!E15+سمنان!E15+'سیستان وبلوچستان'!E15+فارس!E15+قزوین!E15+قم!E15+کردستان!E15+کرمان!E15+کرمانشاه!E15+'کهگیلویه '!E15+گلستان!E15+گیلان!E15+لرستان!E15+مازندران!E15+مرکزی!E15+هرمزگان!E15+همدان!E15+یزد!E15</f>
        <v>5000</v>
      </c>
      <c r="N15" s="37">
        <f>آذرشرقی!F15+آذرغربی!F15+اردبیل!F15+اصفهان!F15+البرز!F15+ایلام!F15+بوشهر!F15+تهران!F15+'جنوب کرمان'!F15+چهارمحال!F15+'خراسان جنوبی'!F15+'خراسان رضوی'!F15+'خراسان شمالی'!F15+خوزستان!F15+زنجان!F15+سمنان!F15+'سیستان وبلوچستان'!F15+فارس!F15+قزوین!F15+قم!F15+کردستان!F15+کرمان!F15+کرمانشاه!F15+'کهگیلویه '!F15+گلستان!F15+گیلان!F15+لرستان!F15+مازندران!F15+مرکزی!F15+هرمزگان!F15+همدان!F15+یزد!F15</f>
        <v>5000</v>
      </c>
      <c r="O15" s="37">
        <f>آذرشرقی!G15+آذرغربی!G15+اردبیل!G15+اصفهان!G15+البرز!G15+ایلام!G15+بوشهر!G15+تهران!G15+'جنوب کرمان'!G15+چهارمحال!G15+'خراسان جنوبی'!G15+'خراسان رضوی'!G15+'خراسان شمالی'!G15+خوزستان!G15+زنجان!G15+سمنان!G15+'سیستان وبلوچستان'!G15+فارس!G15+قزوین!G15+قم!G15+کردستان!G15+کرمان!G15+کرمانشاه!G15+'کهگیلویه '!G15+گلستان!G15+گیلان!G15+لرستان!G15+مازندران!G15+مرکزی!G15+هرمزگان!G15+همدان!G15+یزد!G15</f>
        <v>4999.9999999999991</v>
      </c>
      <c r="P15" s="37">
        <f>آذرشرقی!H15+آذرغربی!H15+اردبیل!H15+اصفهان!H15+البرز!H15+ایلام!H15+بوشهر!H15+تهران!H15+'جنوب کرمان'!H15+چهارمحال!H15+'خراسان جنوبی'!H15+'خراسان رضوی'!H15+'خراسان شمالی'!H15+خوزستان!H15+زنجان!H15+سمنان!H15+'سیستان وبلوچستان'!H15+فارس!H15+قزوین!H15+قم!H15+کردستان!H15+کرمان!H15+کرمانشاه!H15+'کهگیلویه '!H15+گلستان!H15+گیلان!H15+لرستان!H15+مازندران!H15+مرکزی!H15+هرمزگان!H15+همدان!H15+یزد!H15</f>
        <v>5000.0000000000009</v>
      </c>
      <c r="Q15" s="37">
        <f>آذرشرقی!I15+آذرغربی!I15+اردبیل!I15+اصفهان!I15+البرز!I15+ایلام!I15+بوشهر!I15+تهران!I15+'جنوب کرمان'!I15+چهارمحال!I15+'خراسان جنوبی'!I15+'خراسان رضوی'!I15+'خراسان شمالی'!I15+خوزستان!I15+زنجان!I15+سمنان!I15+'سیستان وبلوچستان'!I15+فارس!I15+قزوین!I15+قم!I15+کردستان!I15+کرمان!I15+کرمانشاه!I15+'کهگیلویه '!I15+گلستان!I15+گیلان!I15+لرستان!I15+مازندران!I15+مرکزی!I15+هرمزگان!I15+همدان!I15+یزد!I15</f>
        <v>24999.999999999996</v>
      </c>
    </row>
    <row r="16" spans="1:17" ht="54.75" customHeight="1" x14ac:dyDescent="0.2">
      <c r="A16" s="20">
        <v>14</v>
      </c>
      <c r="B16" s="3" t="s">
        <v>13</v>
      </c>
      <c r="C16" s="4" t="s">
        <v>11</v>
      </c>
      <c r="D16" s="28">
        <f>یزد!D16+همدان!D16+هرمزگان!D16+مرکزی!D16+مازندران!D16+لرستان!D16+گیلان!D16+گلستان!D16+'کهگیلویه '!D16+کرمانشاه!D16+کرمان!D16+کردستان!D16+قم!D16+قزوین!D16+فارس!D16+'سیستان وبلوچستان'!D16+سمنان!D16+زنجان!D16+خوزستان!D16+'خراسان شمالی'!D16+'خراسان رضوی'!D16+'خراسان جنوبی'!D16+چهارمحال!D16+'جنوب کرمان'!D16+تهران!D16+بوشهر!D16+ایلام!D16+البرز!D16+اصفهان!D16+اردبیل!D16+آذرغربی!D16+آذرشرقی!D16</f>
        <v>90000</v>
      </c>
      <c r="E16" s="28">
        <f>یزد!E16+همدان!E16+هرمزگان!E16+مرکزی!E16+مازندران!E16+لرستان!E16+گیلان!E16+گلستان!E16+'کهگیلویه '!E16+کرمانشاه!E16+کرمان!E16+کردستان!E16+قم!E16+قزوین!E16+فارس!E16+'سیستان وبلوچستان'!E16+سمنان!E16+زنجان!E16+خوزستان!E16+'خراسان شمالی'!E16+'خراسان رضوی'!E16+'خراسان جنوبی'!E16+چهارمحال!E16+'جنوب کرمان'!E16+تهران!E16+بوشهر!E16+ایلام!E16+البرز!E16+اصفهان!E16+اردبیل!E16+آذرغربی!E16+آذرشرقی!E16</f>
        <v>90000</v>
      </c>
      <c r="F16" s="28">
        <f>یزد!F16+همدان!F16+هرمزگان!F16+مرکزی!F16+مازندران!F16+لرستان!F16+گیلان!F16+گلستان!F16+'کهگیلویه '!F16+کرمانشاه!F16+کرمان!F16+کردستان!F16+قم!F16+قزوین!F16+فارس!F16+'سیستان وبلوچستان'!F16+سمنان!F16+زنجان!F16+خوزستان!F16+'خراسان شمالی'!F16+'خراسان رضوی'!F16+'خراسان جنوبی'!F16+چهارمحال!F16+'جنوب کرمان'!F16+تهران!F16+بوشهر!F16+ایلام!F16+البرز!F16+اصفهان!F16+اردبیل!F16+آذرغربی!F16+آذرشرقی!F16</f>
        <v>90000</v>
      </c>
      <c r="G16" s="28">
        <f>یزد!G16+همدان!G16+هرمزگان!G16+مرکزی!G16+مازندران!G16+لرستان!G16+گیلان!G16+گلستان!G16+'کهگیلویه '!G16+کرمانشاه!G16+کرمان!G16+کردستان!G16+قم!G16+قزوین!G16+فارس!G16+'سیستان وبلوچستان'!G16+سمنان!G16+زنجان!G16+خوزستان!G16+'خراسان شمالی'!G16+'خراسان رضوی'!G16+'خراسان جنوبی'!G16+چهارمحال!G16+'جنوب کرمان'!G16+تهران!G16+بوشهر!G16+ایلام!G16+البرز!G16+اصفهان!G16+اردبیل!G16+آذرغربی!G16+آذرشرقی!G16</f>
        <v>90000</v>
      </c>
      <c r="H16" s="28">
        <f>یزد!H16+همدان!H16+هرمزگان!H16+مرکزی!H16+مازندران!H16+لرستان!H16+گیلان!H16+گلستان!H16+'کهگیلویه '!H16+کرمانشاه!H16+کرمان!H16+کردستان!H16+قم!H16+قزوین!H16+فارس!H16+'سیستان وبلوچستان'!H16+سمنان!H16+زنجان!H16+خوزستان!H16+'خراسان شمالی'!H16+'خراسان رضوی'!H16+'خراسان جنوبی'!H16+چهارمحال!H16+'جنوب کرمان'!H16+تهران!H16+بوشهر!H16+ایلام!H16+البرز!H16+اصفهان!H16+اردبیل!H16+آذرغربی!H16+آذرشرقی!H16</f>
        <v>90000</v>
      </c>
      <c r="I16" s="33">
        <f t="shared" si="0"/>
        <v>450000</v>
      </c>
      <c r="L16" s="37">
        <f>آذرشرقی!D16+آذرغربی!D16+اردبیل!D16+اصفهان!D16+البرز!D16+ایلام!D16+بوشهر!D16+تهران!D16+'جنوب کرمان'!D16+چهارمحال!D16+'خراسان جنوبی'!D16+'خراسان رضوی'!D16+'خراسان شمالی'!D16+خوزستان!D16+زنجان!D16+سمنان!D16+'سیستان وبلوچستان'!D16+فارس!D16+قزوین!D16+قم!D16+کردستان!D16+کرمان!D16+کرمانشاه!D16+'کهگیلویه '!D16+گلستان!D16+گیلان!D16+لرستان!D16+مازندران!D16+مرکزی!D16+هرمزگان!D16+همدان!D16+یزد!D16</f>
        <v>90000</v>
      </c>
      <c r="M16" s="37">
        <f>آذرشرقی!E16+آذرغربی!E16+اردبیل!E16+اصفهان!E16+البرز!E16+ایلام!E16+بوشهر!E16+تهران!E16+'جنوب کرمان'!E16+چهارمحال!E16+'خراسان جنوبی'!E16+'خراسان رضوی'!E16+'خراسان شمالی'!E16+خوزستان!E16+زنجان!E16+سمنان!E16+'سیستان وبلوچستان'!E16+فارس!E16+قزوین!E16+قم!E16+کردستان!E16+کرمان!E16+کرمانشاه!E16+'کهگیلویه '!E16+گلستان!E16+گیلان!E16+لرستان!E16+مازندران!E16+مرکزی!E16+هرمزگان!E16+همدان!E16+یزد!E16</f>
        <v>90000</v>
      </c>
      <c r="N16" s="37">
        <f>آذرشرقی!F16+آذرغربی!F16+اردبیل!F16+اصفهان!F16+البرز!F16+ایلام!F16+بوشهر!F16+تهران!F16+'جنوب کرمان'!F16+چهارمحال!F16+'خراسان جنوبی'!F16+'خراسان رضوی'!F16+'خراسان شمالی'!F16+خوزستان!F16+زنجان!F16+سمنان!F16+'سیستان وبلوچستان'!F16+فارس!F16+قزوین!F16+قم!F16+کردستان!F16+کرمان!F16+کرمانشاه!F16+'کهگیلویه '!F16+گلستان!F16+گیلان!F16+لرستان!F16+مازندران!F16+مرکزی!F16+هرمزگان!F16+همدان!F16+یزد!F16</f>
        <v>90000</v>
      </c>
      <c r="O16" s="37">
        <f>آذرشرقی!G16+آذرغربی!G16+اردبیل!G16+اصفهان!G16+البرز!G16+ایلام!G16+بوشهر!G16+تهران!G16+'جنوب کرمان'!G16+چهارمحال!G16+'خراسان جنوبی'!G16+'خراسان رضوی'!G16+'خراسان شمالی'!G16+خوزستان!G16+زنجان!G16+سمنان!G16+'سیستان وبلوچستان'!G16+فارس!G16+قزوین!G16+قم!G16+کردستان!G16+کرمان!G16+کرمانشاه!G16+'کهگیلویه '!G16+گلستان!G16+گیلان!G16+لرستان!G16+مازندران!G16+مرکزی!G16+هرمزگان!G16+همدان!G16+یزد!G16</f>
        <v>90000</v>
      </c>
      <c r="P16" s="37">
        <f>آذرشرقی!H16+آذرغربی!H16+اردبیل!H16+اصفهان!H16+البرز!H16+ایلام!H16+بوشهر!H16+تهران!H16+'جنوب کرمان'!H16+چهارمحال!H16+'خراسان جنوبی'!H16+'خراسان رضوی'!H16+'خراسان شمالی'!H16+خوزستان!H16+زنجان!H16+سمنان!H16+'سیستان وبلوچستان'!H16+فارس!H16+قزوین!H16+قم!H16+کردستان!H16+کرمان!H16+کرمانشاه!H16+'کهگیلویه '!H16+گلستان!H16+گیلان!H16+لرستان!H16+مازندران!H16+مرکزی!H16+هرمزگان!H16+همدان!H16+یزد!H16</f>
        <v>90000</v>
      </c>
      <c r="Q16" s="37">
        <f>آذرشرقی!I16+آذرغربی!I16+اردبیل!I16+اصفهان!I16+البرز!I16+ایلام!I16+بوشهر!I16+تهران!I16+'جنوب کرمان'!I16+چهارمحال!I16+'خراسان جنوبی'!I16+'خراسان رضوی'!I16+'خراسان شمالی'!I16+خوزستان!I16+زنجان!I16+سمنان!I16+'سیستان وبلوچستان'!I16+فارس!I16+قزوین!I16+قم!I16+کردستان!I16+کرمان!I16+کرمانشاه!I16+'کهگیلویه '!I16+گلستان!I16+گیلان!I16+لرستان!I16+مازندران!I16+مرکزی!I16+هرمزگان!I16+همدان!I16+یزد!I16</f>
        <v>450000</v>
      </c>
    </row>
    <row r="17" spans="1:17" ht="63" customHeight="1" thickBot="1" x14ac:dyDescent="0.25">
      <c r="A17" s="20">
        <v>15</v>
      </c>
      <c r="B17" s="5" t="s">
        <v>22</v>
      </c>
      <c r="C17" s="6" t="s">
        <v>11</v>
      </c>
      <c r="D17" s="34">
        <f>یزد!D17+همدان!D17+هرمزگان!D17+مرکزی!D17+مازندران!D17+لرستان!D17+گیلان!D17+گلستان!D17+'کهگیلویه '!D17+کرمانشاه!D17+کرمان!D17+کردستان!D17+قم!D17+قزوین!D17+فارس!D17+'سیستان وبلوچستان'!D17+سمنان!D17+زنجان!D17+خوزستان!D17+'خراسان شمالی'!D17+'خراسان رضوی'!D17+'خراسان جنوبی'!D17+چهارمحال!D17+'جنوب کرمان'!D17+تهران!D17+بوشهر!D17+ایلام!D17+البرز!D17+اصفهان!D17+اردبیل!D17+آذرغربی!D17+آذرشرقی!D17</f>
        <v>4000</v>
      </c>
      <c r="E17" s="34">
        <f>یزد!E17+همدان!E17+هرمزگان!E17+مرکزی!E17+مازندران!E17+لرستان!E17+گیلان!E17+گلستان!E17+'کهگیلویه '!E17+کرمانشاه!E17+کرمان!E17+کردستان!E17+قم!E17+قزوین!E17+فارس!E17+'سیستان وبلوچستان'!E17+سمنان!E17+زنجان!E17+خوزستان!E17+'خراسان شمالی'!E17+'خراسان رضوی'!E17+'خراسان جنوبی'!E17+چهارمحال!E17+'جنوب کرمان'!E17+تهران!E17+بوشهر!E17+ایلام!E17+البرز!E17+اصفهان!E17+اردبیل!E17+آذرغربی!E17+آذرشرقی!E17</f>
        <v>4000</v>
      </c>
      <c r="F17" s="34">
        <f>یزد!F17+همدان!F17+هرمزگان!F17+مرکزی!F17+مازندران!F17+لرستان!F17+گیلان!F17+گلستان!F17+'کهگیلویه '!F17+کرمانشاه!F17+کرمان!F17+کردستان!F17+قم!F17+قزوین!F17+فارس!F17+'سیستان وبلوچستان'!F17+سمنان!F17+زنجان!F17+خوزستان!F17+'خراسان شمالی'!F17+'خراسان رضوی'!F17+'خراسان جنوبی'!F17+چهارمحال!F17+'جنوب کرمان'!F17+تهران!F17+بوشهر!F17+ایلام!F17+البرز!F17+اصفهان!F17+اردبیل!F17+آذرغربی!F17+آذرشرقی!F17</f>
        <v>4000</v>
      </c>
      <c r="G17" s="34">
        <f>یزد!G17+همدان!G17+هرمزگان!G17+مرکزی!G17+مازندران!G17+لرستان!G17+گیلان!G17+گلستان!G17+'کهگیلویه '!G17+کرمانشاه!G17+کرمان!G17+کردستان!G17+قم!G17+قزوین!G17+فارس!G17+'سیستان وبلوچستان'!G17+سمنان!G17+زنجان!G17+خوزستان!G17+'خراسان شمالی'!G17+'خراسان رضوی'!G17+'خراسان جنوبی'!G17+چهارمحال!G17+'جنوب کرمان'!G17+تهران!G17+بوشهر!G17+ایلام!G17+البرز!G17+اصفهان!G17+اردبیل!G17+آذرغربی!G17+آذرشرقی!G17</f>
        <v>4000</v>
      </c>
      <c r="H17" s="34">
        <f>یزد!H17+همدان!H17+هرمزگان!H17+مرکزی!H17+مازندران!H17+لرستان!H17+گیلان!H17+گلستان!H17+'کهگیلویه '!H17+کرمانشاه!H17+کرمان!H17+کردستان!H17+قم!H17+قزوین!H17+فارس!H17+'سیستان وبلوچستان'!H17+سمنان!H17+زنجان!H17+خوزستان!H17+'خراسان شمالی'!H17+'خراسان رضوی'!H17+'خراسان جنوبی'!H17+چهارمحال!H17+'جنوب کرمان'!H17+تهران!H17+بوشهر!H17+ایلام!H17+البرز!H17+اصفهان!H17+اردبیل!H17+آذرغربی!H17+آذرشرقی!H17</f>
        <v>4000</v>
      </c>
      <c r="I17" s="35">
        <f t="shared" si="0"/>
        <v>20000</v>
      </c>
      <c r="L17" s="37">
        <f>آذرشرقی!D17+آذرغربی!D17+اردبیل!D17+اصفهان!D17+البرز!D17+ایلام!D17+بوشهر!D17+تهران!D17+'جنوب کرمان'!D17+چهارمحال!D17+'خراسان جنوبی'!D17+'خراسان رضوی'!D17+'خراسان شمالی'!D17+خوزستان!D17+زنجان!D17+سمنان!D17+'سیستان وبلوچستان'!D17+فارس!D17+قزوین!D17+قم!D17+کردستان!D17+کرمان!D17+کرمانشاه!D17+'کهگیلویه '!D17+گلستان!D17+گیلان!D17+لرستان!D17+مازندران!D17+مرکزی!D17+هرمزگان!D17+همدان!D17+یزد!D17</f>
        <v>4000</v>
      </c>
      <c r="M17" s="37">
        <f>آذرشرقی!E17+آذرغربی!E17+اردبیل!E17+اصفهان!E17+البرز!E17+ایلام!E17+بوشهر!E17+تهران!E17+'جنوب کرمان'!E17+چهارمحال!E17+'خراسان جنوبی'!E17+'خراسان رضوی'!E17+'خراسان شمالی'!E17+خوزستان!E17+زنجان!E17+سمنان!E17+'سیستان وبلوچستان'!E17+فارس!E17+قزوین!E17+قم!E17+کردستان!E17+کرمان!E17+کرمانشاه!E17+'کهگیلویه '!E17+گلستان!E17+گیلان!E17+لرستان!E17+مازندران!E17+مرکزی!E17+هرمزگان!E17+همدان!E17+یزد!E17</f>
        <v>4000</v>
      </c>
      <c r="N17" s="37">
        <f>آذرشرقی!F17+آذرغربی!F17+اردبیل!F17+اصفهان!F17+البرز!F17+ایلام!F17+بوشهر!F17+تهران!F17+'جنوب کرمان'!F17+چهارمحال!F17+'خراسان جنوبی'!F17+'خراسان رضوی'!F17+'خراسان شمالی'!F17+خوزستان!F17+زنجان!F17+سمنان!F17+'سیستان وبلوچستان'!F17+فارس!F17+قزوین!F17+قم!F17+کردستان!F17+کرمان!F17+کرمانشاه!F17+'کهگیلویه '!F17+گلستان!F17+گیلان!F17+لرستان!F17+مازندران!F17+مرکزی!F17+هرمزگان!F17+همدان!F17+یزد!F17</f>
        <v>4000</v>
      </c>
      <c r="O17" s="37">
        <f>آذرشرقی!G17+آذرغربی!G17+اردبیل!G17+اصفهان!G17+البرز!G17+ایلام!G17+بوشهر!G17+تهران!G17+'جنوب کرمان'!G17+چهارمحال!G17+'خراسان جنوبی'!G17+'خراسان رضوی'!G17+'خراسان شمالی'!G17+خوزستان!G17+زنجان!G17+سمنان!G17+'سیستان وبلوچستان'!G17+فارس!G17+قزوین!G17+قم!G17+کردستان!G17+کرمان!G17+کرمانشاه!G17+'کهگیلویه '!G17+گلستان!G17+گیلان!G17+لرستان!G17+مازندران!G17+مرکزی!G17+هرمزگان!G17+همدان!G17+یزد!G17</f>
        <v>4000</v>
      </c>
      <c r="P17" s="37">
        <f>آذرشرقی!H17+آذرغربی!H17+اردبیل!H17+اصفهان!H17+البرز!H17+ایلام!H17+بوشهر!H17+تهران!H17+'جنوب کرمان'!H17+چهارمحال!H17+'خراسان جنوبی'!H17+'خراسان رضوی'!H17+'خراسان شمالی'!H17+خوزستان!H17+زنجان!H17+سمنان!H17+'سیستان وبلوچستان'!H17+فارس!H17+قزوین!H17+قم!H17+کردستان!H17+کرمان!H17+کرمانشاه!H17+'کهگیلویه '!H17+گلستان!H17+گیلان!H17+لرستان!H17+مازندران!H17+مرکزی!H17+هرمزگان!H17+همدان!H17+یزد!H17</f>
        <v>4000</v>
      </c>
      <c r="Q17" s="37">
        <f>آذرشرقی!I17+آذرغربی!I17+اردبیل!I17+اصفهان!I17+البرز!I17+ایلام!I17+بوشهر!I17+تهران!I17+'جنوب کرمان'!I17+چهارمحال!I17+'خراسان جنوبی'!I17+'خراسان رضوی'!I17+'خراسان شمالی'!I17+خوزستان!I17+زنجان!I17+سمنان!I17+'سیستان وبلوچستان'!I17+فارس!I17+قزوین!I17+قم!I17+کردستان!I17+کرمان!I17+کرمانشاه!I17+'کهگیلویه '!I17+گلستان!I17+گیلان!I17+لرستان!I17+مازندران!I17+مرکزی!I17+هرمزگان!I17+همدان!I17+یزد!I17</f>
        <v>20000</v>
      </c>
    </row>
  </sheetData>
  <mergeCells count="1">
    <mergeCell ref="B1:I1"/>
  </mergeCells>
  <pageMargins left="0.7" right="0.7" top="0.75" bottom="0.75" header="0.3" footer="0.3"/>
  <pageSetup scale="3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rightToLeft="1" topLeftCell="B1" zoomScale="60" zoomScaleNormal="60" workbookViewId="0">
      <selection activeCell="D3" sqref="D3"/>
    </sheetView>
  </sheetViews>
  <sheetFormatPr defaultColWidth="9.125" defaultRowHeight="12.75" x14ac:dyDescent="0.2"/>
  <cols>
    <col min="1" max="1" width="9.125" style="2"/>
    <col min="2" max="2" width="90.625" style="2" customWidth="1"/>
    <col min="3" max="8" width="32.125" style="2" customWidth="1"/>
    <col min="9" max="9" width="28.75" style="2" customWidth="1"/>
    <col min="10" max="16384" width="9.125" style="2"/>
  </cols>
  <sheetData>
    <row r="1" spans="2:9" s="1" customFormat="1" ht="59.25" customHeight="1" thickBot="1" x14ac:dyDescent="0.9">
      <c r="B1" s="38" t="s">
        <v>26</v>
      </c>
      <c r="C1" s="38"/>
      <c r="D1" s="38"/>
      <c r="E1" s="38"/>
      <c r="F1" s="38"/>
      <c r="G1" s="38"/>
      <c r="H1" s="38"/>
      <c r="I1" s="38"/>
    </row>
    <row r="2" spans="2:9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2:9" ht="59.25" customHeight="1" x14ac:dyDescent="0.2">
      <c r="B3" s="7" t="s">
        <v>2</v>
      </c>
      <c r="C3" s="8" t="s">
        <v>11</v>
      </c>
      <c r="D3" s="13">
        <v>3900</v>
      </c>
      <c r="E3" s="13">
        <v>3900</v>
      </c>
      <c r="F3" s="13">
        <v>3900</v>
      </c>
      <c r="G3" s="13">
        <v>3900</v>
      </c>
      <c r="H3" s="13">
        <v>3900</v>
      </c>
      <c r="I3" s="13">
        <f>SUM(D3:H3)</f>
        <v>19500</v>
      </c>
    </row>
    <row r="4" spans="2:9" ht="59.25" hidden="1" customHeight="1" x14ac:dyDescent="0.2">
      <c r="B4" s="3" t="s">
        <v>8</v>
      </c>
      <c r="C4" s="4" t="s">
        <v>11</v>
      </c>
      <c r="D4" s="13">
        <v>1000</v>
      </c>
      <c r="E4" s="13">
        <v>1000</v>
      </c>
      <c r="F4" s="13">
        <v>1000</v>
      </c>
      <c r="G4" s="13">
        <v>1000</v>
      </c>
      <c r="H4" s="13">
        <v>1000</v>
      </c>
      <c r="I4" s="13">
        <f t="shared" ref="I4:I17" si="0">SUM(D4:H4)</f>
        <v>5000</v>
      </c>
    </row>
    <row r="5" spans="2:9" ht="59.25" hidden="1" customHeight="1" x14ac:dyDescent="0.2">
      <c r="B5" s="3" t="s">
        <v>9</v>
      </c>
      <c r="C5" s="4" t="s">
        <v>11</v>
      </c>
      <c r="D5" s="13">
        <v>200</v>
      </c>
      <c r="E5" s="13">
        <v>200</v>
      </c>
      <c r="F5" s="13">
        <v>200</v>
      </c>
      <c r="G5" s="13">
        <v>200</v>
      </c>
      <c r="H5" s="13">
        <v>200</v>
      </c>
      <c r="I5" s="13">
        <f t="shared" si="0"/>
        <v>1000</v>
      </c>
    </row>
    <row r="6" spans="2:9" ht="59.25" hidden="1" customHeight="1" x14ac:dyDescent="0.2">
      <c r="B6" s="3" t="s">
        <v>10</v>
      </c>
      <c r="C6" s="4" t="s">
        <v>14</v>
      </c>
      <c r="D6" s="13">
        <v>400</v>
      </c>
      <c r="E6" s="13">
        <v>400</v>
      </c>
      <c r="F6" s="13">
        <v>400</v>
      </c>
      <c r="G6" s="13">
        <v>400</v>
      </c>
      <c r="H6" s="13">
        <v>400</v>
      </c>
      <c r="I6" s="13">
        <f t="shared" si="0"/>
        <v>2000</v>
      </c>
    </row>
    <row r="7" spans="2:9" ht="59.25" customHeight="1" x14ac:dyDescent="0.2">
      <c r="B7" s="3" t="s">
        <v>57</v>
      </c>
      <c r="C7" s="4" t="s">
        <v>11</v>
      </c>
      <c r="D7" s="13">
        <f>SUM(D4:D6)</f>
        <v>1600</v>
      </c>
      <c r="E7" s="13">
        <f t="shared" ref="E7:I7" si="1">SUM(E4:E6)</f>
        <v>1600</v>
      </c>
      <c r="F7" s="13">
        <f t="shared" si="1"/>
        <v>1600</v>
      </c>
      <c r="G7" s="13">
        <f t="shared" si="1"/>
        <v>1600</v>
      </c>
      <c r="H7" s="13">
        <f t="shared" si="1"/>
        <v>1600</v>
      </c>
      <c r="I7" s="13">
        <f t="shared" si="1"/>
        <v>8000</v>
      </c>
    </row>
    <row r="8" spans="2:9" ht="59.25" customHeight="1" x14ac:dyDescent="0.2">
      <c r="B8" s="3" t="s">
        <v>1</v>
      </c>
      <c r="C8" s="4" t="s">
        <v>11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f t="shared" si="0"/>
        <v>0</v>
      </c>
    </row>
    <row r="9" spans="2:9" ht="59.25" customHeight="1" x14ac:dyDescent="0.2">
      <c r="B9" s="3" t="s">
        <v>3</v>
      </c>
      <c r="C9" s="4" t="s">
        <v>11</v>
      </c>
      <c r="D9" s="13">
        <v>7846.4778103380631</v>
      </c>
      <c r="E9" s="13">
        <f t="shared" ref="E9" si="2">D9</f>
        <v>7846.4778103380631</v>
      </c>
      <c r="F9" s="13">
        <f t="shared" ref="F9" si="3">D9</f>
        <v>7846.4778103380631</v>
      </c>
      <c r="G9" s="13">
        <f t="shared" ref="G9" si="4">D9</f>
        <v>7846.4778103380631</v>
      </c>
      <c r="H9" s="13">
        <f t="shared" ref="H9" si="5">D9</f>
        <v>7846.4778103380631</v>
      </c>
      <c r="I9" s="13">
        <f t="shared" si="0"/>
        <v>39232.389051690319</v>
      </c>
    </row>
    <row r="10" spans="2:9" ht="65.25" customHeight="1" x14ac:dyDescent="0.2">
      <c r="B10" s="3" t="s">
        <v>4</v>
      </c>
      <c r="C10" s="4" t="s">
        <v>11</v>
      </c>
      <c r="D10" s="13">
        <v>3645.1822591129558</v>
      </c>
      <c r="E10" s="13">
        <v>3645.1822591129558</v>
      </c>
      <c r="F10" s="13">
        <v>3649.8783373887536</v>
      </c>
      <c r="G10" s="13">
        <v>3649.8783373887536</v>
      </c>
      <c r="H10" s="13">
        <v>3647.7811331320122</v>
      </c>
      <c r="I10" s="13">
        <f t="shared" si="0"/>
        <v>18237.90232613543</v>
      </c>
    </row>
    <row r="11" spans="2:9" ht="59.25" customHeight="1" x14ac:dyDescent="0.2">
      <c r="B11" s="3" t="s">
        <v>5</v>
      </c>
      <c r="C11" s="4" t="s">
        <v>11</v>
      </c>
      <c r="D11" s="13">
        <v>7000</v>
      </c>
      <c r="E11" s="13">
        <v>7000</v>
      </c>
      <c r="F11" s="13">
        <v>7000</v>
      </c>
      <c r="G11" s="13">
        <v>7000</v>
      </c>
      <c r="H11" s="13">
        <v>7000</v>
      </c>
      <c r="I11" s="13">
        <f t="shared" si="0"/>
        <v>35000</v>
      </c>
    </row>
    <row r="12" spans="2:9" ht="59.25" customHeight="1" x14ac:dyDescent="0.2">
      <c r="B12" s="3" t="s">
        <v>21</v>
      </c>
      <c r="C12" s="4" t="s">
        <v>11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0</v>
      </c>
    </row>
    <row r="13" spans="2:9" ht="59.25" customHeight="1" thickBot="1" x14ac:dyDescent="0.25">
      <c r="B13" s="5" t="s">
        <v>12</v>
      </c>
      <c r="C13" s="4" t="s">
        <v>11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0</v>
      </c>
    </row>
    <row r="14" spans="2:9" ht="59.25" customHeight="1" x14ac:dyDescent="0.2">
      <c r="B14" s="3" t="s">
        <v>6</v>
      </c>
      <c r="C14" s="4" t="s">
        <v>14</v>
      </c>
      <c r="D14" s="13">
        <v>250</v>
      </c>
      <c r="E14" s="13">
        <v>250</v>
      </c>
      <c r="F14" s="13">
        <v>250</v>
      </c>
      <c r="G14" s="13">
        <v>250</v>
      </c>
      <c r="H14" s="13">
        <v>250</v>
      </c>
      <c r="I14" s="13">
        <f t="shared" si="0"/>
        <v>1250</v>
      </c>
    </row>
    <row r="15" spans="2:9" ht="59.25" customHeight="1" x14ac:dyDescent="0.2">
      <c r="B15" s="3" t="s">
        <v>7</v>
      </c>
      <c r="C15" s="4" t="s">
        <v>11</v>
      </c>
      <c r="D15" s="13">
        <v>117</v>
      </c>
      <c r="E15" s="13">
        <v>114.4</v>
      </c>
      <c r="F15" s="13">
        <v>108</v>
      </c>
      <c r="G15" s="13">
        <v>108</v>
      </c>
      <c r="H15" s="13">
        <v>102</v>
      </c>
      <c r="I15" s="13">
        <f t="shared" si="0"/>
        <v>549.4</v>
      </c>
    </row>
    <row r="16" spans="2:9" ht="54.75" customHeight="1" x14ac:dyDescent="0.2">
      <c r="B16" s="3" t="s">
        <v>13</v>
      </c>
      <c r="C16" s="4" t="s">
        <v>11</v>
      </c>
      <c r="D16" s="13">
        <v>4000</v>
      </c>
      <c r="E16" s="13">
        <v>4000</v>
      </c>
      <c r="F16" s="13">
        <v>4000</v>
      </c>
      <c r="G16" s="13">
        <v>4000</v>
      </c>
      <c r="H16" s="13">
        <v>4000</v>
      </c>
      <c r="I16" s="13">
        <f t="shared" si="0"/>
        <v>20000</v>
      </c>
    </row>
    <row r="17" spans="2:9" ht="63" customHeight="1" thickBot="1" x14ac:dyDescent="0.25">
      <c r="B17" s="5" t="s">
        <v>22</v>
      </c>
      <c r="C17" s="6" t="s">
        <v>11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f t="shared" si="0"/>
        <v>0</v>
      </c>
    </row>
  </sheetData>
  <mergeCells count="1">
    <mergeCell ref="B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rightToLeft="1" topLeftCell="B1" zoomScale="60" zoomScaleNormal="60" workbookViewId="0">
      <selection activeCell="D3" sqref="D3"/>
    </sheetView>
  </sheetViews>
  <sheetFormatPr defaultColWidth="9.125" defaultRowHeight="12.75" x14ac:dyDescent="0.2"/>
  <cols>
    <col min="1" max="1" width="9.125" style="2"/>
    <col min="2" max="2" width="90.625" style="2" customWidth="1"/>
    <col min="3" max="8" width="32.125" style="2" customWidth="1"/>
    <col min="9" max="9" width="28.75" style="2" customWidth="1"/>
    <col min="10" max="16384" width="9.125" style="2"/>
  </cols>
  <sheetData>
    <row r="1" spans="2:9" s="1" customFormat="1" ht="59.25" customHeight="1" thickBot="1" x14ac:dyDescent="0.9">
      <c r="B1" s="38" t="s">
        <v>27</v>
      </c>
      <c r="C1" s="38"/>
      <c r="D1" s="38"/>
      <c r="E1" s="38"/>
      <c r="F1" s="38"/>
      <c r="G1" s="38"/>
      <c r="H1" s="38"/>
      <c r="I1" s="38"/>
    </row>
    <row r="2" spans="2:9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2:9" ht="59.25" customHeight="1" x14ac:dyDescent="0.2">
      <c r="B3" s="7" t="s">
        <v>2</v>
      </c>
      <c r="C3" s="8" t="s">
        <v>11</v>
      </c>
      <c r="D3" s="13">
        <v>800</v>
      </c>
      <c r="E3" s="13">
        <v>800</v>
      </c>
      <c r="F3" s="13">
        <v>800</v>
      </c>
      <c r="G3" s="13">
        <v>800</v>
      </c>
      <c r="H3" s="13">
        <v>800</v>
      </c>
      <c r="I3" s="13">
        <f>SUM(D3:H3)</f>
        <v>4000</v>
      </c>
    </row>
    <row r="4" spans="2:9" ht="59.25" hidden="1" customHeight="1" x14ac:dyDescent="0.2">
      <c r="B4" s="3" t="s">
        <v>8</v>
      </c>
      <c r="C4" s="4" t="s">
        <v>11</v>
      </c>
      <c r="D4" s="13">
        <v>125</v>
      </c>
      <c r="E4" s="13">
        <v>125</v>
      </c>
      <c r="F4" s="13">
        <v>125</v>
      </c>
      <c r="G4" s="13">
        <v>125</v>
      </c>
      <c r="H4" s="13">
        <v>125</v>
      </c>
      <c r="I4" s="13">
        <f t="shared" ref="I4:I17" si="0">SUM(D4:H4)</f>
        <v>625</v>
      </c>
    </row>
    <row r="5" spans="2:9" ht="59.25" hidden="1" customHeight="1" x14ac:dyDescent="0.2">
      <c r="B5" s="3" t="s">
        <v>9</v>
      </c>
      <c r="C5" s="4" t="s">
        <v>11</v>
      </c>
      <c r="D5" s="13">
        <v>100</v>
      </c>
      <c r="E5" s="13">
        <v>100</v>
      </c>
      <c r="F5" s="13">
        <v>100</v>
      </c>
      <c r="G5" s="13">
        <v>100</v>
      </c>
      <c r="H5" s="13">
        <v>100</v>
      </c>
      <c r="I5" s="13">
        <f t="shared" si="0"/>
        <v>500</v>
      </c>
    </row>
    <row r="6" spans="2:9" ht="59.25" hidden="1" customHeight="1" x14ac:dyDescent="0.2">
      <c r="B6" s="3" t="s">
        <v>10</v>
      </c>
      <c r="C6" s="4" t="s">
        <v>14</v>
      </c>
      <c r="D6" s="13">
        <v>100</v>
      </c>
      <c r="E6" s="13">
        <v>100</v>
      </c>
      <c r="F6" s="13">
        <v>100</v>
      </c>
      <c r="G6" s="13">
        <v>100</v>
      </c>
      <c r="H6" s="13">
        <v>100</v>
      </c>
      <c r="I6" s="13">
        <f t="shared" si="0"/>
        <v>500</v>
      </c>
    </row>
    <row r="7" spans="2:9" ht="59.25" customHeight="1" x14ac:dyDescent="0.2">
      <c r="B7" s="3" t="s">
        <v>57</v>
      </c>
      <c r="C7" s="4" t="s">
        <v>11</v>
      </c>
      <c r="D7" s="13">
        <f>SUM(D4:D6)</f>
        <v>325</v>
      </c>
      <c r="E7" s="13">
        <f t="shared" ref="E7:I7" si="1">SUM(E4:E6)</f>
        <v>325</v>
      </c>
      <c r="F7" s="13">
        <f t="shared" si="1"/>
        <v>325</v>
      </c>
      <c r="G7" s="13">
        <f t="shared" si="1"/>
        <v>325</v>
      </c>
      <c r="H7" s="13">
        <f t="shared" si="1"/>
        <v>325</v>
      </c>
      <c r="I7" s="13">
        <f t="shared" si="1"/>
        <v>1625</v>
      </c>
    </row>
    <row r="8" spans="2:9" ht="59.25" customHeight="1" x14ac:dyDescent="0.2">
      <c r="B8" s="3" t="s">
        <v>1</v>
      </c>
      <c r="C8" s="4" t="s">
        <v>11</v>
      </c>
      <c r="D8" s="13">
        <v>70</v>
      </c>
      <c r="E8" s="13">
        <v>100</v>
      </c>
      <c r="F8" s="13">
        <v>100</v>
      </c>
      <c r="G8" s="13">
        <v>130</v>
      </c>
      <c r="H8" s="13">
        <v>150</v>
      </c>
      <c r="I8" s="13">
        <f t="shared" si="0"/>
        <v>550</v>
      </c>
    </row>
    <row r="9" spans="2:9" ht="59.25" customHeight="1" x14ac:dyDescent="0.2">
      <c r="B9" s="3" t="s">
        <v>3</v>
      </c>
      <c r="C9" s="4" t="s">
        <v>11</v>
      </c>
      <c r="D9" s="13">
        <v>4644.8325858880717</v>
      </c>
      <c r="E9" s="13">
        <f t="shared" ref="E9" si="2">D9</f>
        <v>4644.8325858880717</v>
      </c>
      <c r="F9" s="13">
        <f t="shared" ref="F9" si="3">D9</f>
        <v>4644.8325858880717</v>
      </c>
      <c r="G9" s="13">
        <f t="shared" ref="G9" si="4">D9</f>
        <v>4644.8325858880717</v>
      </c>
      <c r="H9" s="13">
        <f t="shared" ref="H9" si="5">D9</f>
        <v>4644.8325858880717</v>
      </c>
      <c r="I9" s="13">
        <f t="shared" si="0"/>
        <v>23224.162929440357</v>
      </c>
    </row>
    <row r="10" spans="2:9" ht="65.25" customHeight="1" x14ac:dyDescent="0.2">
      <c r="B10" s="3" t="s">
        <v>4</v>
      </c>
      <c r="C10" s="4" t="s">
        <v>11</v>
      </c>
      <c r="D10" s="13">
        <v>832.54162708135414</v>
      </c>
      <c r="E10" s="13">
        <v>832.54162708135414</v>
      </c>
      <c r="F10" s="13">
        <v>834.97216759441346</v>
      </c>
      <c r="G10" s="13">
        <v>834.97216759441346</v>
      </c>
      <c r="H10" s="13">
        <v>833.94996300221987</v>
      </c>
      <c r="I10" s="13">
        <f t="shared" si="0"/>
        <v>4168.9775523537546</v>
      </c>
    </row>
    <row r="11" spans="2:9" ht="59.25" customHeight="1" x14ac:dyDescent="0.2">
      <c r="B11" s="3" t="s">
        <v>5</v>
      </c>
      <c r="C11" s="4" t="s">
        <v>11</v>
      </c>
      <c r="D11" s="13">
        <v>200</v>
      </c>
      <c r="E11" s="13">
        <v>200</v>
      </c>
      <c r="F11" s="13">
        <v>200</v>
      </c>
      <c r="G11" s="13">
        <v>200</v>
      </c>
      <c r="H11" s="13">
        <v>200</v>
      </c>
      <c r="I11" s="13">
        <f t="shared" si="0"/>
        <v>1000</v>
      </c>
    </row>
    <row r="12" spans="2:9" ht="59.25" customHeight="1" x14ac:dyDescent="0.2">
      <c r="B12" s="3" t="s">
        <v>21</v>
      </c>
      <c r="C12" s="4" t="s">
        <v>11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0</v>
      </c>
    </row>
    <row r="13" spans="2:9" ht="59.25" customHeight="1" thickBot="1" x14ac:dyDescent="0.25">
      <c r="B13" s="5" t="s">
        <v>12</v>
      </c>
      <c r="C13" s="4" t="s">
        <v>11</v>
      </c>
      <c r="D13" s="13">
        <v>50</v>
      </c>
      <c r="E13" s="13">
        <v>50</v>
      </c>
      <c r="F13" s="13">
        <v>50</v>
      </c>
      <c r="G13" s="13">
        <v>50</v>
      </c>
      <c r="H13" s="13">
        <v>50</v>
      </c>
      <c r="I13" s="13">
        <f t="shared" si="0"/>
        <v>250</v>
      </c>
    </row>
    <row r="14" spans="2:9" ht="59.25" customHeight="1" x14ac:dyDescent="0.2">
      <c r="B14" s="3" t="s">
        <v>6</v>
      </c>
      <c r="C14" s="4" t="s">
        <v>14</v>
      </c>
      <c r="D14" s="13">
        <v>15</v>
      </c>
      <c r="E14" s="13">
        <v>15</v>
      </c>
      <c r="F14" s="13">
        <v>18</v>
      </c>
      <c r="G14" s="13">
        <v>20</v>
      </c>
      <c r="H14" s="13">
        <v>22</v>
      </c>
      <c r="I14" s="13">
        <f t="shared" si="0"/>
        <v>90</v>
      </c>
    </row>
    <row r="15" spans="2:9" ht="59.25" customHeight="1" x14ac:dyDescent="0.2">
      <c r="B15" s="3" t="s">
        <v>7</v>
      </c>
      <c r="C15" s="4" t="s">
        <v>11</v>
      </c>
      <c r="D15" s="13">
        <v>39</v>
      </c>
      <c r="E15" s="13">
        <v>38</v>
      </c>
      <c r="F15" s="13">
        <v>36</v>
      </c>
      <c r="G15" s="13">
        <v>36</v>
      </c>
      <c r="H15" s="13">
        <v>34</v>
      </c>
      <c r="I15" s="13">
        <f t="shared" si="0"/>
        <v>183</v>
      </c>
    </row>
    <row r="16" spans="2:9" ht="54.75" customHeight="1" x14ac:dyDescent="0.2">
      <c r="B16" s="3" t="s">
        <v>13</v>
      </c>
      <c r="C16" s="4" t="s">
        <v>11</v>
      </c>
      <c r="D16" s="13">
        <v>250</v>
      </c>
      <c r="E16" s="13">
        <v>300</v>
      </c>
      <c r="F16" s="13">
        <v>350</v>
      </c>
      <c r="G16" s="13">
        <v>400</v>
      </c>
      <c r="H16" s="13">
        <v>450</v>
      </c>
      <c r="I16" s="13">
        <f t="shared" si="0"/>
        <v>1750</v>
      </c>
    </row>
    <row r="17" spans="2:9" ht="63" customHeight="1" thickBot="1" x14ac:dyDescent="0.25">
      <c r="B17" s="5" t="s">
        <v>22</v>
      </c>
      <c r="C17" s="6" t="s">
        <v>11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f t="shared" si="0"/>
        <v>0</v>
      </c>
    </row>
  </sheetData>
  <mergeCells count="1">
    <mergeCell ref="B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rightToLeft="1" topLeftCell="B1" zoomScale="60" zoomScaleNormal="60" workbookViewId="0">
      <selection activeCell="E3" sqref="E3"/>
    </sheetView>
  </sheetViews>
  <sheetFormatPr defaultColWidth="9.125" defaultRowHeight="12.75" x14ac:dyDescent="0.2"/>
  <cols>
    <col min="1" max="1" width="9.125" style="2"/>
    <col min="2" max="2" width="90.625" style="2" customWidth="1"/>
    <col min="3" max="8" width="32.125" style="2" customWidth="1"/>
    <col min="9" max="9" width="28.75" style="2" customWidth="1"/>
    <col min="10" max="16384" width="9.125" style="2"/>
  </cols>
  <sheetData>
    <row r="1" spans="2:9" s="1" customFormat="1" ht="59.25" customHeight="1" thickBot="1" x14ac:dyDescent="0.9">
      <c r="B1" s="38" t="s">
        <v>28</v>
      </c>
      <c r="C1" s="38"/>
      <c r="D1" s="38"/>
      <c r="E1" s="38"/>
      <c r="F1" s="38"/>
      <c r="G1" s="38"/>
      <c r="H1" s="38"/>
      <c r="I1" s="38"/>
    </row>
    <row r="2" spans="2:9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2:9" ht="59.25" customHeight="1" x14ac:dyDescent="0.2">
      <c r="B3" s="7" t="s">
        <v>2</v>
      </c>
      <c r="C3" s="8" t="s">
        <v>11</v>
      </c>
      <c r="D3" s="13">
        <v>1200</v>
      </c>
      <c r="E3" s="13">
        <v>1200</v>
      </c>
      <c r="F3" s="13">
        <v>1200</v>
      </c>
      <c r="G3" s="13">
        <v>1200</v>
      </c>
      <c r="H3" s="13">
        <v>1200</v>
      </c>
      <c r="I3" s="13">
        <f>SUM(D3:H3)</f>
        <v>6000</v>
      </c>
    </row>
    <row r="4" spans="2:9" ht="59.25" hidden="1" customHeight="1" x14ac:dyDescent="0.2">
      <c r="B4" s="3" t="s">
        <v>8</v>
      </c>
      <c r="C4" s="4" t="s">
        <v>11</v>
      </c>
      <c r="D4" s="13">
        <v>2000</v>
      </c>
      <c r="E4" s="13">
        <v>2000</v>
      </c>
      <c r="F4" s="13">
        <v>2000</v>
      </c>
      <c r="G4" s="13">
        <v>2000</v>
      </c>
      <c r="H4" s="13">
        <v>2000</v>
      </c>
      <c r="I4" s="13">
        <f t="shared" ref="I4:I17" si="0">SUM(D4:H4)</f>
        <v>10000</v>
      </c>
    </row>
    <row r="5" spans="2:9" ht="59.25" hidden="1" customHeight="1" x14ac:dyDescent="0.2">
      <c r="B5" s="3" t="s">
        <v>9</v>
      </c>
      <c r="C5" s="4" t="s">
        <v>11</v>
      </c>
      <c r="D5" s="13">
        <v>150</v>
      </c>
      <c r="E5" s="13">
        <v>150</v>
      </c>
      <c r="F5" s="13">
        <v>150</v>
      </c>
      <c r="G5" s="13">
        <v>150</v>
      </c>
      <c r="H5" s="13">
        <v>150</v>
      </c>
      <c r="I5" s="13">
        <f t="shared" si="0"/>
        <v>750</v>
      </c>
    </row>
    <row r="6" spans="2:9" ht="59.25" hidden="1" customHeight="1" x14ac:dyDescent="0.2">
      <c r="B6" s="3" t="s">
        <v>10</v>
      </c>
      <c r="C6" s="4" t="s">
        <v>14</v>
      </c>
      <c r="D6" s="13">
        <v>250</v>
      </c>
      <c r="E6" s="13">
        <v>250</v>
      </c>
      <c r="F6" s="13">
        <v>250</v>
      </c>
      <c r="G6" s="13">
        <v>250</v>
      </c>
      <c r="H6" s="13">
        <v>250</v>
      </c>
      <c r="I6" s="13">
        <f t="shared" si="0"/>
        <v>1250</v>
      </c>
    </row>
    <row r="7" spans="2:9" ht="59.25" customHeight="1" x14ac:dyDescent="0.2">
      <c r="B7" s="3" t="s">
        <v>57</v>
      </c>
      <c r="C7" s="4" t="s">
        <v>11</v>
      </c>
      <c r="D7" s="13">
        <f>SUM(D4:D6)</f>
        <v>2400</v>
      </c>
      <c r="E7" s="13">
        <f t="shared" ref="E7:I7" si="1">SUM(E4:E6)</f>
        <v>2400</v>
      </c>
      <c r="F7" s="13">
        <f t="shared" si="1"/>
        <v>2400</v>
      </c>
      <c r="G7" s="13">
        <f t="shared" si="1"/>
        <v>2400</v>
      </c>
      <c r="H7" s="13">
        <f t="shared" si="1"/>
        <v>2400</v>
      </c>
      <c r="I7" s="13">
        <f t="shared" si="1"/>
        <v>12000</v>
      </c>
    </row>
    <row r="8" spans="2:9" ht="59.25" customHeight="1" x14ac:dyDescent="0.2">
      <c r="B8" s="3" t="s">
        <v>1</v>
      </c>
      <c r="C8" s="4" t="s">
        <v>11</v>
      </c>
      <c r="D8" s="13">
        <v>790</v>
      </c>
      <c r="E8" s="13">
        <v>240</v>
      </c>
      <c r="F8" s="13">
        <v>270</v>
      </c>
      <c r="G8" s="13">
        <v>280</v>
      </c>
      <c r="H8" s="13">
        <v>310</v>
      </c>
      <c r="I8" s="13">
        <f t="shared" si="0"/>
        <v>1890</v>
      </c>
    </row>
    <row r="9" spans="2:9" ht="59.25" customHeight="1" x14ac:dyDescent="0.2">
      <c r="B9" s="3" t="s">
        <v>3</v>
      </c>
      <c r="C9" s="4" t="s">
        <v>11</v>
      </c>
      <c r="D9" s="13">
        <v>3637.3618088330595</v>
      </c>
      <c r="E9" s="13">
        <f t="shared" ref="E9" si="2">D9</f>
        <v>3637.3618088330595</v>
      </c>
      <c r="F9" s="13">
        <f t="shared" ref="F9" si="3">D9</f>
        <v>3637.3618088330595</v>
      </c>
      <c r="G9" s="13">
        <f t="shared" ref="G9" si="4">D9</f>
        <v>3637.3618088330595</v>
      </c>
      <c r="H9" s="13">
        <f t="shared" ref="H9" si="5">D9</f>
        <v>3637.3618088330595</v>
      </c>
      <c r="I9" s="13">
        <f t="shared" si="0"/>
        <v>18186.809044165297</v>
      </c>
    </row>
    <row r="10" spans="2:9" ht="65.25" customHeight="1" x14ac:dyDescent="0.2">
      <c r="B10" s="3" t="s">
        <v>4</v>
      </c>
      <c r="C10" s="4" t="s">
        <v>11</v>
      </c>
      <c r="D10" s="13">
        <v>840.04200210010504</v>
      </c>
      <c r="E10" s="13">
        <v>840.04200210010504</v>
      </c>
      <c r="F10" s="13">
        <v>839.97200093330218</v>
      </c>
      <c r="G10" s="13">
        <v>839.97200093330218</v>
      </c>
      <c r="H10" s="13">
        <v>836.94978301301933</v>
      </c>
      <c r="I10" s="13">
        <f t="shared" si="0"/>
        <v>4196.9777890798341</v>
      </c>
    </row>
    <row r="11" spans="2:9" ht="59.25" customHeight="1" x14ac:dyDescent="0.2">
      <c r="B11" s="3" t="s">
        <v>5</v>
      </c>
      <c r="C11" s="4" t="s">
        <v>11</v>
      </c>
      <c r="D11" s="13">
        <v>500</v>
      </c>
      <c r="E11" s="13">
        <v>500</v>
      </c>
      <c r="F11" s="13">
        <v>500</v>
      </c>
      <c r="G11" s="13">
        <v>500</v>
      </c>
      <c r="H11" s="13">
        <v>500</v>
      </c>
      <c r="I11" s="13">
        <f t="shared" si="0"/>
        <v>2500</v>
      </c>
    </row>
    <row r="12" spans="2:9" ht="59.25" customHeight="1" x14ac:dyDescent="0.2">
      <c r="B12" s="3" t="s">
        <v>21</v>
      </c>
      <c r="C12" s="4" t="s">
        <v>11</v>
      </c>
      <c r="D12" s="13">
        <v>50</v>
      </c>
      <c r="E12" s="13">
        <v>50</v>
      </c>
      <c r="F12" s="13">
        <v>50</v>
      </c>
      <c r="G12" s="13">
        <v>50</v>
      </c>
      <c r="H12" s="13">
        <v>50</v>
      </c>
      <c r="I12" s="13">
        <f t="shared" si="0"/>
        <v>250</v>
      </c>
    </row>
    <row r="13" spans="2:9" ht="59.25" customHeight="1" thickBot="1" x14ac:dyDescent="0.25">
      <c r="B13" s="5" t="s">
        <v>12</v>
      </c>
      <c r="C13" s="4" t="s">
        <v>11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0</v>
      </c>
    </row>
    <row r="14" spans="2:9" ht="59.25" customHeight="1" x14ac:dyDescent="0.2">
      <c r="B14" s="3" t="s">
        <v>6</v>
      </c>
      <c r="C14" s="4" t="s">
        <v>14</v>
      </c>
      <c r="D14" s="13">
        <v>5</v>
      </c>
      <c r="E14" s="13">
        <v>5</v>
      </c>
      <c r="F14" s="13">
        <v>5</v>
      </c>
      <c r="G14" s="13">
        <v>5</v>
      </c>
      <c r="H14" s="13">
        <v>5</v>
      </c>
      <c r="I14" s="13">
        <f t="shared" si="0"/>
        <v>25</v>
      </c>
    </row>
    <row r="15" spans="2:9" ht="59.25" customHeight="1" x14ac:dyDescent="0.2">
      <c r="B15" s="3" t="s">
        <v>7</v>
      </c>
      <c r="C15" s="4" t="s">
        <v>11</v>
      </c>
      <c r="D15" s="13">
        <v>39</v>
      </c>
      <c r="E15" s="13">
        <v>38</v>
      </c>
      <c r="F15" s="13">
        <v>36</v>
      </c>
      <c r="G15" s="13">
        <v>36</v>
      </c>
      <c r="H15" s="13">
        <v>34</v>
      </c>
      <c r="I15" s="13">
        <f t="shared" si="0"/>
        <v>183</v>
      </c>
    </row>
    <row r="16" spans="2:9" ht="54.75" customHeight="1" x14ac:dyDescent="0.2">
      <c r="B16" s="3" t="s">
        <v>13</v>
      </c>
      <c r="C16" s="4" t="s">
        <v>11</v>
      </c>
      <c r="D16" s="13">
        <v>4335</v>
      </c>
      <c r="E16" s="13">
        <v>2500</v>
      </c>
      <c r="F16" s="13">
        <v>2190</v>
      </c>
      <c r="G16" s="13">
        <v>1915</v>
      </c>
      <c r="H16" s="13">
        <v>1820</v>
      </c>
      <c r="I16" s="13">
        <f t="shared" si="0"/>
        <v>12760</v>
      </c>
    </row>
    <row r="17" spans="2:9" ht="63" customHeight="1" thickBot="1" x14ac:dyDescent="0.25">
      <c r="B17" s="5" t="s">
        <v>22</v>
      </c>
      <c r="C17" s="6" t="s">
        <v>11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f t="shared" si="0"/>
        <v>0</v>
      </c>
    </row>
  </sheetData>
  <mergeCells count="1">
    <mergeCell ref="B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rightToLeft="1" topLeftCell="B1" zoomScale="60" zoomScaleNormal="60" workbookViewId="0">
      <selection activeCell="D3" sqref="D3"/>
    </sheetView>
  </sheetViews>
  <sheetFormatPr defaultColWidth="9.125" defaultRowHeight="12.75" x14ac:dyDescent="0.2"/>
  <cols>
    <col min="1" max="1" width="9.125" style="2"/>
    <col min="2" max="2" width="90.625" style="2" customWidth="1"/>
    <col min="3" max="8" width="32.125" style="2" customWidth="1"/>
    <col min="9" max="9" width="28.75" style="2" customWidth="1"/>
    <col min="10" max="16384" width="9.125" style="2"/>
  </cols>
  <sheetData>
    <row r="1" spans="2:9" s="1" customFormat="1" ht="59.25" customHeight="1" thickBot="1" x14ac:dyDescent="0.9">
      <c r="B1" s="38" t="s">
        <v>29</v>
      </c>
      <c r="C1" s="38"/>
      <c r="D1" s="38"/>
      <c r="E1" s="38"/>
      <c r="F1" s="38"/>
      <c r="G1" s="38"/>
      <c r="H1" s="38"/>
      <c r="I1" s="38"/>
    </row>
    <row r="2" spans="2:9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2:9" ht="59.25" customHeight="1" x14ac:dyDescent="0.2">
      <c r="B3" s="7" t="s">
        <v>2</v>
      </c>
      <c r="C3" s="8" t="s">
        <v>11</v>
      </c>
      <c r="D3" s="13">
        <v>1000</v>
      </c>
      <c r="E3" s="13">
        <v>1000</v>
      </c>
      <c r="F3" s="13">
        <v>1000</v>
      </c>
      <c r="G3" s="13">
        <v>1000</v>
      </c>
      <c r="H3" s="13">
        <v>1000</v>
      </c>
      <c r="I3" s="13">
        <f>SUM(D3:H3)</f>
        <v>5000</v>
      </c>
    </row>
    <row r="4" spans="2:9" ht="59.25" hidden="1" customHeight="1" x14ac:dyDescent="0.2">
      <c r="B4" s="3" t="s">
        <v>8</v>
      </c>
      <c r="C4" s="4" t="s">
        <v>11</v>
      </c>
      <c r="D4" s="13">
        <v>4000</v>
      </c>
      <c r="E4" s="13">
        <v>4000</v>
      </c>
      <c r="F4" s="13">
        <v>4000</v>
      </c>
      <c r="G4" s="13">
        <v>4000</v>
      </c>
      <c r="H4" s="13">
        <v>4000</v>
      </c>
      <c r="I4" s="13">
        <f t="shared" ref="I4:I17" si="0">SUM(D4:H4)</f>
        <v>20000</v>
      </c>
    </row>
    <row r="5" spans="2:9" ht="59.25" hidden="1" customHeight="1" x14ac:dyDescent="0.2">
      <c r="B5" s="3" t="s">
        <v>9</v>
      </c>
      <c r="C5" s="4" t="s">
        <v>11</v>
      </c>
      <c r="D5" s="13">
        <v>150</v>
      </c>
      <c r="E5" s="13">
        <v>150</v>
      </c>
      <c r="F5" s="13">
        <v>150</v>
      </c>
      <c r="G5" s="13">
        <v>150</v>
      </c>
      <c r="H5" s="13">
        <v>150</v>
      </c>
      <c r="I5" s="13">
        <f t="shared" si="0"/>
        <v>750</v>
      </c>
    </row>
    <row r="6" spans="2:9" ht="59.25" hidden="1" customHeight="1" x14ac:dyDescent="0.2">
      <c r="B6" s="3" t="s">
        <v>10</v>
      </c>
      <c r="C6" s="4" t="s">
        <v>14</v>
      </c>
      <c r="D6" s="13">
        <v>250</v>
      </c>
      <c r="E6" s="13">
        <v>250</v>
      </c>
      <c r="F6" s="13">
        <v>250</v>
      </c>
      <c r="G6" s="13">
        <v>250</v>
      </c>
      <c r="H6" s="13">
        <v>250</v>
      </c>
      <c r="I6" s="13">
        <f t="shared" si="0"/>
        <v>1250</v>
      </c>
    </row>
    <row r="7" spans="2:9" ht="59.25" customHeight="1" x14ac:dyDescent="0.2">
      <c r="B7" s="3" t="s">
        <v>57</v>
      </c>
      <c r="C7" s="4" t="s">
        <v>11</v>
      </c>
      <c r="D7" s="13">
        <f>SUM(D4:D6)</f>
        <v>4400</v>
      </c>
      <c r="E7" s="13">
        <f t="shared" ref="E7:I7" si="1">SUM(E4:E6)</f>
        <v>4400</v>
      </c>
      <c r="F7" s="13">
        <f t="shared" si="1"/>
        <v>4400</v>
      </c>
      <c r="G7" s="13">
        <f t="shared" si="1"/>
        <v>4400</v>
      </c>
      <c r="H7" s="13">
        <f t="shared" si="1"/>
        <v>4400</v>
      </c>
      <c r="I7" s="13">
        <f t="shared" si="1"/>
        <v>22000</v>
      </c>
    </row>
    <row r="8" spans="2:9" ht="59.25" customHeight="1" x14ac:dyDescent="0.2">
      <c r="B8" s="3" t="s">
        <v>1</v>
      </c>
      <c r="C8" s="4" t="s">
        <v>11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f t="shared" si="0"/>
        <v>0</v>
      </c>
    </row>
    <row r="9" spans="2:9" ht="59.25" customHeight="1" x14ac:dyDescent="0.2">
      <c r="B9" s="3" t="s">
        <v>3</v>
      </c>
      <c r="C9" s="4" t="s">
        <v>11</v>
      </c>
      <c r="D9" s="13">
        <v>4210.5124530351823</v>
      </c>
      <c r="E9" s="13">
        <f t="shared" ref="E9" si="2">D9</f>
        <v>4210.5124530351823</v>
      </c>
      <c r="F9" s="13">
        <f t="shared" ref="F9" si="3">D9</f>
        <v>4210.5124530351823</v>
      </c>
      <c r="G9" s="13">
        <f t="shared" ref="G9" si="4">D9</f>
        <v>4210.5124530351823</v>
      </c>
      <c r="H9" s="13">
        <f t="shared" ref="H9" si="5">D9</f>
        <v>4210.5124530351823</v>
      </c>
      <c r="I9" s="13">
        <f t="shared" si="0"/>
        <v>21052.562265175911</v>
      </c>
    </row>
    <row r="10" spans="2:9" ht="65.25" customHeight="1" x14ac:dyDescent="0.2">
      <c r="B10" s="3" t="s">
        <v>4</v>
      </c>
      <c r="C10" s="4" t="s">
        <v>11</v>
      </c>
      <c r="D10" s="13">
        <v>997.54987749387476</v>
      </c>
      <c r="E10" s="13">
        <v>997.54987749387476</v>
      </c>
      <c r="F10" s="13">
        <v>999.96666777774067</v>
      </c>
      <c r="G10" s="13">
        <v>999.96666777774067</v>
      </c>
      <c r="H10" s="13">
        <v>1001.9398836069837</v>
      </c>
      <c r="I10" s="13">
        <f t="shared" si="0"/>
        <v>4996.9729741502151</v>
      </c>
    </row>
    <row r="11" spans="2:9" ht="59.25" customHeight="1" x14ac:dyDescent="0.2">
      <c r="B11" s="3" t="s">
        <v>5</v>
      </c>
      <c r="C11" s="4" t="s">
        <v>11</v>
      </c>
      <c r="D11" s="13">
        <v>500</v>
      </c>
      <c r="E11" s="13">
        <v>500</v>
      </c>
      <c r="F11" s="13">
        <v>500</v>
      </c>
      <c r="G11" s="13">
        <v>500</v>
      </c>
      <c r="H11" s="13">
        <v>500</v>
      </c>
      <c r="I11" s="13">
        <f t="shared" si="0"/>
        <v>2500</v>
      </c>
    </row>
    <row r="12" spans="2:9" ht="59.25" customHeight="1" x14ac:dyDescent="0.2">
      <c r="B12" s="3" t="s">
        <v>21</v>
      </c>
      <c r="C12" s="4" t="s">
        <v>11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0</v>
      </c>
    </row>
    <row r="13" spans="2:9" ht="59.25" customHeight="1" thickBot="1" x14ac:dyDescent="0.25">
      <c r="B13" s="5" t="s">
        <v>12</v>
      </c>
      <c r="C13" s="4" t="s">
        <v>11</v>
      </c>
      <c r="D13" s="13">
        <v>1700</v>
      </c>
      <c r="E13" s="13">
        <v>1700</v>
      </c>
      <c r="F13" s="13">
        <v>1700</v>
      </c>
      <c r="G13" s="13">
        <v>1700</v>
      </c>
      <c r="H13" s="13">
        <v>1700</v>
      </c>
      <c r="I13" s="13">
        <f t="shared" si="0"/>
        <v>8500</v>
      </c>
    </row>
    <row r="14" spans="2:9" ht="59.25" customHeight="1" x14ac:dyDescent="0.2">
      <c r="B14" s="3" t="s">
        <v>6</v>
      </c>
      <c r="C14" s="4" t="s">
        <v>14</v>
      </c>
      <c r="D14" s="13">
        <v>5</v>
      </c>
      <c r="E14" s="13">
        <v>5</v>
      </c>
      <c r="F14" s="13">
        <v>5</v>
      </c>
      <c r="G14" s="13">
        <v>5</v>
      </c>
      <c r="H14" s="13">
        <v>5</v>
      </c>
      <c r="I14" s="13">
        <f t="shared" si="0"/>
        <v>25</v>
      </c>
    </row>
    <row r="15" spans="2:9" ht="59.25" customHeight="1" x14ac:dyDescent="0.2">
      <c r="B15" s="3" t="s">
        <v>7</v>
      </c>
      <c r="C15" s="4" t="s">
        <v>11</v>
      </c>
      <c r="D15" s="13">
        <v>39</v>
      </c>
      <c r="E15" s="13">
        <v>38.4</v>
      </c>
      <c r="F15" s="13">
        <v>36</v>
      </c>
      <c r="G15" s="13">
        <v>36</v>
      </c>
      <c r="H15" s="13">
        <v>34</v>
      </c>
      <c r="I15" s="13">
        <f t="shared" si="0"/>
        <v>183.4</v>
      </c>
    </row>
    <row r="16" spans="2:9" ht="54.75" customHeight="1" x14ac:dyDescent="0.2">
      <c r="B16" s="3" t="s">
        <v>13</v>
      </c>
      <c r="C16" s="4" t="s">
        <v>11</v>
      </c>
      <c r="D16" s="13">
        <v>400</v>
      </c>
      <c r="E16" s="13">
        <v>400</v>
      </c>
      <c r="F16" s="13">
        <v>400</v>
      </c>
      <c r="G16" s="13">
        <v>400</v>
      </c>
      <c r="H16" s="13">
        <v>400</v>
      </c>
      <c r="I16" s="13">
        <f t="shared" si="0"/>
        <v>2000</v>
      </c>
    </row>
    <row r="17" spans="2:9" ht="63" customHeight="1" thickBot="1" x14ac:dyDescent="0.25">
      <c r="B17" s="5" t="s">
        <v>22</v>
      </c>
      <c r="C17" s="6" t="s">
        <v>11</v>
      </c>
      <c r="D17" s="13">
        <v>100</v>
      </c>
      <c r="E17" s="13">
        <v>100</v>
      </c>
      <c r="F17" s="13">
        <v>100</v>
      </c>
      <c r="G17" s="13">
        <v>100</v>
      </c>
      <c r="H17" s="13">
        <v>100</v>
      </c>
      <c r="I17" s="13">
        <f t="shared" si="0"/>
        <v>500</v>
      </c>
    </row>
  </sheetData>
  <mergeCells count="1">
    <mergeCell ref="B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rightToLeft="1" topLeftCell="B1" zoomScale="60" zoomScaleNormal="60" workbookViewId="0">
      <selection activeCell="D3" sqref="D3"/>
    </sheetView>
  </sheetViews>
  <sheetFormatPr defaultColWidth="9.125" defaultRowHeight="12.75" x14ac:dyDescent="0.2"/>
  <cols>
    <col min="1" max="1" width="9.125" style="2"/>
    <col min="2" max="2" width="90.625" style="2" customWidth="1"/>
    <col min="3" max="8" width="32.125" style="2" customWidth="1"/>
    <col min="9" max="9" width="28.75" style="2" customWidth="1"/>
    <col min="10" max="16384" width="9.125" style="2"/>
  </cols>
  <sheetData>
    <row r="1" spans="2:9" s="1" customFormat="1" ht="59.25" customHeight="1" thickBot="1" x14ac:dyDescent="0.9">
      <c r="B1" s="38" t="s">
        <v>34</v>
      </c>
      <c r="C1" s="38"/>
      <c r="D1" s="38"/>
      <c r="E1" s="38"/>
      <c r="F1" s="38"/>
      <c r="G1" s="38"/>
      <c r="H1" s="38"/>
      <c r="I1" s="38"/>
    </row>
    <row r="2" spans="2:9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2:9" ht="59.25" customHeight="1" x14ac:dyDescent="0.2">
      <c r="B3" s="7" t="s">
        <v>2</v>
      </c>
      <c r="C3" s="8" t="s">
        <v>11</v>
      </c>
      <c r="D3" s="13">
        <v>2100</v>
      </c>
      <c r="E3" s="13">
        <v>2100</v>
      </c>
      <c r="F3" s="13">
        <v>2100</v>
      </c>
      <c r="G3" s="13">
        <v>2100</v>
      </c>
      <c r="H3" s="13">
        <v>2100</v>
      </c>
      <c r="I3" s="13">
        <f>SUM(D3:H3)</f>
        <v>10500</v>
      </c>
    </row>
    <row r="4" spans="2:9" ht="59.25" hidden="1" customHeight="1" x14ac:dyDescent="0.2">
      <c r="B4" s="3" t="s">
        <v>8</v>
      </c>
      <c r="C4" s="4" t="s">
        <v>11</v>
      </c>
      <c r="D4" s="13">
        <v>20</v>
      </c>
      <c r="E4" s="13">
        <v>20</v>
      </c>
      <c r="F4" s="13">
        <v>20</v>
      </c>
      <c r="G4" s="13">
        <v>20</v>
      </c>
      <c r="H4" s="13">
        <v>20</v>
      </c>
      <c r="I4" s="13">
        <f t="shared" ref="I4:I17" si="0">SUM(D4:H4)</f>
        <v>100</v>
      </c>
    </row>
    <row r="5" spans="2:9" ht="59.25" hidden="1" customHeight="1" x14ac:dyDescent="0.2">
      <c r="B5" s="3" t="s">
        <v>9</v>
      </c>
      <c r="C5" s="4" t="s">
        <v>11</v>
      </c>
      <c r="D5" s="13">
        <v>100</v>
      </c>
      <c r="E5" s="13">
        <v>100</v>
      </c>
      <c r="F5" s="13">
        <v>100</v>
      </c>
      <c r="G5" s="13">
        <v>100</v>
      </c>
      <c r="H5" s="13">
        <v>100</v>
      </c>
      <c r="I5" s="13">
        <f t="shared" si="0"/>
        <v>500</v>
      </c>
    </row>
    <row r="6" spans="2:9" ht="59.25" hidden="1" customHeight="1" x14ac:dyDescent="0.2">
      <c r="B6" s="3" t="s">
        <v>10</v>
      </c>
      <c r="C6" s="4" t="s">
        <v>14</v>
      </c>
      <c r="D6" s="13">
        <v>100</v>
      </c>
      <c r="E6" s="13">
        <v>100</v>
      </c>
      <c r="F6" s="13">
        <v>100</v>
      </c>
      <c r="G6" s="13">
        <v>100</v>
      </c>
      <c r="H6" s="13">
        <v>100</v>
      </c>
      <c r="I6" s="13">
        <f t="shared" si="0"/>
        <v>500</v>
      </c>
    </row>
    <row r="7" spans="2:9" ht="59.25" customHeight="1" x14ac:dyDescent="0.2">
      <c r="B7" s="3" t="s">
        <v>57</v>
      </c>
      <c r="C7" s="4" t="s">
        <v>11</v>
      </c>
      <c r="D7" s="13">
        <f>SUM(D4:D6)</f>
        <v>220</v>
      </c>
      <c r="E7" s="13">
        <f t="shared" ref="E7:I7" si="1">SUM(E4:E6)</f>
        <v>220</v>
      </c>
      <c r="F7" s="13">
        <f t="shared" si="1"/>
        <v>220</v>
      </c>
      <c r="G7" s="13">
        <f t="shared" si="1"/>
        <v>220</v>
      </c>
      <c r="H7" s="13">
        <f t="shared" si="1"/>
        <v>220</v>
      </c>
      <c r="I7" s="13">
        <f t="shared" si="1"/>
        <v>1100</v>
      </c>
    </row>
    <row r="8" spans="2:9" ht="59.25" customHeight="1" x14ac:dyDescent="0.2">
      <c r="B8" s="3" t="s">
        <v>1</v>
      </c>
      <c r="C8" s="4" t="s">
        <v>11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f t="shared" si="0"/>
        <v>0</v>
      </c>
    </row>
    <row r="9" spans="2:9" ht="59.25" customHeight="1" x14ac:dyDescent="0.2">
      <c r="B9" s="3" t="s">
        <v>3</v>
      </c>
      <c r="C9" s="4" t="s">
        <v>11</v>
      </c>
      <c r="D9" s="13">
        <v>4998.8286731776598</v>
      </c>
      <c r="E9" s="13">
        <f t="shared" ref="E9" si="2">D9</f>
        <v>4998.8286731776598</v>
      </c>
      <c r="F9" s="13">
        <f t="shared" ref="F9" si="3">D9</f>
        <v>4998.8286731776598</v>
      </c>
      <c r="G9" s="13">
        <f t="shared" ref="G9" si="4">D9</f>
        <v>4998.8286731776598</v>
      </c>
      <c r="H9" s="13">
        <f t="shared" ref="H9" si="5">D9</f>
        <v>4998.8286731776598</v>
      </c>
      <c r="I9" s="13">
        <f t="shared" si="0"/>
        <v>24994.1433658883</v>
      </c>
    </row>
    <row r="10" spans="2:9" ht="65.25" customHeight="1" x14ac:dyDescent="0.2">
      <c r="B10" s="3" t="s">
        <v>4</v>
      </c>
      <c r="C10" s="4" t="s">
        <v>11</v>
      </c>
      <c r="D10" s="13">
        <v>1912.5956297814892</v>
      </c>
      <c r="E10" s="13">
        <v>1912.5956297814892</v>
      </c>
      <c r="F10" s="13">
        <v>1914.9361687943735</v>
      </c>
      <c r="G10" s="13">
        <v>1914.9361687943735</v>
      </c>
      <c r="H10" s="13">
        <v>1916.8849869007861</v>
      </c>
      <c r="I10" s="13">
        <f t="shared" si="0"/>
        <v>9571.9485840525122</v>
      </c>
    </row>
    <row r="11" spans="2:9" ht="59.25" customHeight="1" x14ac:dyDescent="0.2">
      <c r="B11" s="3" t="s">
        <v>5</v>
      </c>
      <c r="C11" s="4" t="s">
        <v>11</v>
      </c>
      <c r="D11" s="13">
        <v>250</v>
      </c>
      <c r="E11" s="13">
        <v>250</v>
      </c>
      <c r="F11" s="13">
        <v>250</v>
      </c>
      <c r="G11" s="13">
        <v>250</v>
      </c>
      <c r="H11" s="13">
        <v>250</v>
      </c>
      <c r="I11" s="13">
        <f t="shared" si="0"/>
        <v>1250</v>
      </c>
    </row>
    <row r="12" spans="2:9" ht="59.25" customHeight="1" x14ac:dyDescent="0.2">
      <c r="B12" s="3" t="s">
        <v>21</v>
      </c>
      <c r="C12" s="4" t="s">
        <v>11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0</v>
      </c>
    </row>
    <row r="13" spans="2:9" ht="59.25" customHeight="1" thickBot="1" x14ac:dyDescent="0.25">
      <c r="B13" s="5" t="s">
        <v>12</v>
      </c>
      <c r="C13" s="4" t="s">
        <v>11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0</v>
      </c>
    </row>
    <row r="14" spans="2:9" ht="59.25" customHeight="1" x14ac:dyDescent="0.2">
      <c r="B14" s="3" t="s">
        <v>6</v>
      </c>
      <c r="C14" s="4" t="s">
        <v>14</v>
      </c>
      <c r="D14" s="13">
        <v>20</v>
      </c>
      <c r="E14" s="13">
        <v>20</v>
      </c>
      <c r="F14" s="13">
        <v>20</v>
      </c>
      <c r="G14" s="13">
        <v>20</v>
      </c>
      <c r="H14" s="13">
        <v>20</v>
      </c>
      <c r="I14" s="13">
        <f t="shared" si="0"/>
        <v>100</v>
      </c>
    </row>
    <row r="15" spans="2:9" ht="59.25" customHeight="1" x14ac:dyDescent="0.2">
      <c r="B15" s="3" t="s">
        <v>7</v>
      </c>
      <c r="C15" s="4" t="s">
        <v>11</v>
      </c>
      <c r="D15" s="13">
        <v>78</v>
      </c>
      <c r="E15" s="13">
        <v>77</v>
      </c>
      <c r="F15" s="13">
        <v>73</v>
      </c>
      <c r="G15" s="13">
        <v>72</v>
      </c>
      <c r="H15" s="13">
        <v>68</v>
      </c>
      <c r="I15" s="13">
        <f t="shared" si="0"/>
        <v>368</v>
      </c>
    </row>
    <row r="16" spans="2:9" ht="54.75" customHeight="1" x14ac:dyDescent="0.2">
      <c r="B16" s="3" t="s">
        <v>13</v>
      </c>
      <c r="C16" s="4" t="s">
        <v>11</v>
      </c>
      <c r="D16" s="13">
        <v>500</v>
      </c>
      <c r="E16" s="13">
        <v>500</v>
      </c>
      <c r="F16" s="13">
        <v>500</v>
      </c>
      <c r="G16" s="13">
        <v>500</v>
      </c>
      <c r="H16" s="13">
        <v>500</v>
      </c>
      <c r="I16" s="13">
        <f t="shared" si="0"/>
        <v>2500</v>
      </c>
    </row>
    <row r="17" spans="2:9" ht="63" customHeight="1" thickBot="1" x14ac:dyDescent="0.25">
      <c r="B17" s="5" t="s">
        <v>22</v>
      </c>
      <c r="C17" s="6" t="s">
        <v>11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f t="shared" si="0"/>
        <v>0</v>
      </c>
    </row>
  </sheetData>
  <mergeCells count="1">
    <mergeCell ref="B1: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rightToLeft="1" topLeftCell="B1" zoomScale="60" zoomScaleNormal="60" workbookViewId="0">
      <selection activeCell="E3" sqref="E3"/>
    </sheetView>
  </sheetViews>
  <sheetFormatPr defaultColWidth="9.125" defaultRowHeight="12.75" x14ac:dyDescent="0.2"/>
  <cols>
    <col min="1" max="1" width="9.125" style="2"/>
    <col min="2" max="2" width="90.625" style="2" customWidth="1"/>
    <col min="3" max="8" width="32.125" style="2" customWidth="1"/>
    <col min="9" max="9" width="28.75" style="2" customWidth="1"/>
    <col min="10" max="16384" width="9.125" style="2"/>
  </cols>
  <sheetData>
    <row r="1" spans="2:9" s="1" customFormat="1" ht="59.25" customHeight="1" thickBot="1" x14ac:dyDescent="0.9">
      <c r="B1" s="38" t="s">
        <v>33</v>
      </c>
      <c r="C1" s="38"/>
      <c r="D1" s="38"/>
      <c r="E1" s="38"/>
      <c r="F1" s="38"/>
      <c r="G1" s="38"/>
      <c r="H1" s="38"/>
      <c r="I1" s="38"/>
    </row>
    <row r="2" spans="2:9" s="1" customFormat="1" ht="59.25" customHeight="1" thickBot="1" x14ac:dyDescent="0.9">
      <c r="B2" s="9" t="s">
        <v>0</v>
      </c>
      <c r="C2" s="10" t="s">
        <v>20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1" t="s">
        <v>23</v>
      </c>
    </row>
    <row r="3" spans="2:9" ht="59.25" customHeight="1" x14ac:dyDescent="0.2">
      <c r="B3" s="7" t="s">
        <v>2</v>
      </c>
      <c r="C3" s="8" t="s">
        <v>11</v>
      </c>
      <c r="D3" s="13">
        <v>2800</v>
      </c>
      <c r="E3" s="13">
        <v>2800</v>
      </c>
      <c r="F3" s="13">
        <v>2800</v>
      </c>
      <c r="G3" s="13">
        <v>2800</v>
      </c>
      <c r="H3" s="13">
        <v>2800</v>
      </c>
      <c r="I3" s="13">
        <f>SUM(D3:H3)</f>
        <v>14000</v>
      </c>
    </row>
    <row r="4" spans="2:9" ht="59.25" hidden="1" customHeight="1" x14ac:dyDescent="0.2">
      <c r="B4" s="3" t="s">
        <v>8</v>
      </c>
      <c r="C4" s="4" t="s">
        <v>11</v>
      </c>
      <c r="D4" s="13">
        <v>200</v>
      </c>
      <c r="E4" s="13">
        <v>200</v>
      </c>
      <c r="F4" s="13">
        <v>200</v>
      </c>
      <c r="G4" s="13">
        <v>200</v>
      </c>
      <c r="H4" s="13">
        <v>200</v>
      </c>
      <c r="I4" s="13">
        <f t="shared" ref="I4:I17" si="0">SUM(D4:H4)</f>
        <v>1000</v>
      </c>
    </row>
    <row r="5" spans="2:9" ht="59.25" hidden="1" customHeight="1" x14ac:dyDescent="0.2">
      <c r="B5" s="3" t="s">
        <v>9</v>
      </c>
      <c r="C5" s="4" t="s">
        <v>11</v>
      </c>
      <c r="D5" s="13">
        <v>100</v>
      </c>
      <c r="E5" s="13">
        <v>100</v>
      </c>
      <c r="F5" s="13">
        <v>100</v>
      </c>
      <c r="G5" s="13">
        <v>100</v>
      </c>
      <c r="H5" s="13">
        <v>100</v>
      </c>
      <c r="I5" s="13">
        <f t="shared" si="0"/>
        <v>500</v>
      </c>
    </row>
    <row r="6" spans="2:9" ht="59.25" hidden="1" customHeight="1" x14ac:dyDescent="0.2">
      <c r="B6" s="3" t="s">
        <v>10</v>
      </c>
      <c r="C6" s="4" t="s">
        <v>14</v>
      </c>
      <c r="D6" s="13">
        <v>100</v>
      </c>
      <c r="E6" s="13">
        <v>100</v>
      </c>
      <c r="F6" s="13">
        <v>100</v>
      </c>
      <c r="G6" s="13">
        <v>100</v>
      </c>
      <c r="H6" s="13">
        <v>100</v>
      </c>
      <c r="I6" s="13">
        <f t="shared" si="0"/>
        <v>500</v>
      </c>
    </row>
    <row r="7" spans="2:9" ht="59.25" customHeight="1" x14ac:dyDescent="0.2">
      <c r="B7" s="3" t="s">
        <v>57</v>
      </c>
      <c r="C7" s="4" t="s">
        <v>11</v>
      </c>
      <c r="D7" s="13">
        <f>SUM(D4:D6)</f>
        <v>400</v>
      </c>
      <c r="E7" s="13">
        <f t="shared" ref="E7:I7" si="1">SUM(E4:E6)</f>
        <v>400</v>
      </c>
      <c r="F7" s="13">
        <f t="shared" si="1"/>
        <v>400</v>
      </c>
      <c r="G7" s="13">
        <f t="shared" si="1"/>
        <v>400</v>
      </c>
      <c r="H7" s="13">
        <f t="shared" si="1"/>
        <v>400</v>
      </c>
      <c r="I7" s="13">
        <f t="shared" si="1"/>
        <v>2000</v>
      </c>
    </row>
    <row r="8" spans="2:9" ht="59.25" customHeight="1" x14ac:dyDescent="0.2">
      <c r="B8" s="3" t="s">
        <v>1</v>
      </c>
      <c r="C8" s="4" t="s">
        <v>11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f t="shared" si="0"/>
        <v>0</v>
      </c>
    </row>
    <row r="9" spans="2:9" ht="59.25" customHeight="1" x14ac:dyDescent="0.2">
      <c r="B9" s="3" t="s">
        <v>3</v>
      </c>
      <c r="C9" s="4" t="s">
        <v>11</v>
      </c>
      <c r="D9" s="13">
        <v>8243.5085852866578</v>
      </c>
      <c r="E9" s="13">
        <f t="shared" ref="E9" si="2">D9</f>
        <v>8243.5085852866578</v>
      </c>
      <c r="F9" s="13">
        <f t="shared" ref="F9" si="3">D9</f>
        <v>8243.5085852866578</v>
      </c>
      <c r="G9" s="13">
        <f t="shared" ref="G9" si="4">D9</f>
        <v>8243.5085852866578</v>
      </c>
      <c r="H9" s="13">
        <f t="shared" ref="H9" si="5">D9</f>
        <v>8243.5085852866578</v>
      </c>
      <c r="I9" s="13">
        <f t="shared" si="0"/>
        <v>41217.542926433292</v>
      </c>
    </row>
    <row r="10" spans="2:9" ht="65.25" customHeight="1" x14ac:dyDescent="0.2">
      <c r="B10" s="3" t="s">
        <v>4</v>
      </c>
      <c r="C10" s="4" t="s">
        <v>11</v>
      </c>
      <c r="D10" s="13">
        <v>5017.7508875443773</v>
      </c>
      <c r="E10" s="13">
        <v>5017.7508875443773</v>
      </c>
      <c r="F10" s="13">
        <v>5019.832672244258</v>
      </c>
      <c r="G10" s="13">
        <v>5019.832672244258</v>
      </c>
      <c r="H10" s="13">
        <v>5018.6988780673164</v>
      </c>
      <c r="I10" s="13">
        <f t="shared" si="0"/>
        <v>25093.865997644589</v>
      </c>
    </row>
    <row r="11" spans="2:9" ht="59.25" customHeight="1" x14ac:dyDescent="0.2">
      <c r="B11" s="3" t="s">
        <v>5</v>
      </c>
      <c r="C11" s="4" t="s">
        <v>11</v>
      </c>
      <c r="D11" s="13">
        <v>2500</v>
      </c>
      <c r="E11" s="13">
        <v>2500</v>
      </c>
      <c r="F11" s="13">
        <v>2500</v>
      </c>
      <c r="G11" s="13">
        <v>2500</v>
      </c>
      <c r="H11" s="13">
        <v>2500</v>
      </c>
      <c r="I11" s="13">
        <f t="shared" si="0"/>
        <v>12500</v>
      </c>
    </row>
    <row r="12" spans="2:9" ht="59.25" customHeight="1" x14ac:dyDescent="0.2">
      <c r="B12" s="3" t="s">
        <v>21</v>
      </c>
      <c r="C12" s="4" t="s">
        <v>11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0</v>
      </c>
    </row>
    <row r="13" spans="2:9" ht="59.25" customHeight="1" thickBot="1" x14ac:dyDescent="0.25">
      <c r="B13" s="5" t="s">
        <v>12</v>
      </c>
      <c r="C13" s="4" t="s">
        <v>11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0</v>
      </c>
    </row>
    <row r="14" spans="2:9" ht="59.25" customHeight="1" x14ac:dyDescent="0.2">
      <c r="B14" s="3" t="s">
        <v>6</v>
      </c>
      <c r="C14" s="4" t="s">
        <v>14</v>
      </c>
      <c r="D14" s="13">
        <v>200</v>
      </c>
      <c r="E14" s="13">
        <v>200</v>
      </c>
      <c r="F14" s="13">
        <v>200</v>
      </c>
      <c r="G14" s="13">
        <v>200</v>
      </c>
      <c r="H14" s="13">
        <v>200</v>
      </c>
      <c r="I14" s="13">
        <f t="shared" si="0"/>
        <v>1000</v>
      </c>
    </row>
    <row r="15" spans="2:9" ht="59.25" customHeight="1" x14ac:dyDescent="0.2">
      <c r="B15" s="3" t="s">
        <v>7</v>
      </c>
      <c r="C15" s="4" t="s">
        <v>11</v>
      </c>
      <c r="D15" s="13">
        <v>86</v>
      </c>
      <c r="E15" s="13">
        <v>84</v>
      </c>
      <c r="F15" s="13">
        <v>80</v>
      </c>
      <c r="G15" s="13">
        <v>80</v>
      </c>
      <c r="H15" s="13">
        <v>74.8</v>
      </c>
      <c r="I15" s="13">
        <f t="shared" si="0"/>
        <v>404.8</v>
      </c>
    </row>
    <row r="16" spans="2:9" ht="54.75" customHeight="1" x14ac:dyDescent="0.2">
      <c r="B16" s="3" t="s">
        <v>13</v>
      </c>
      <c r="C16" s="4" t="s">
        <v>11</v>
      </c>
      <c r="D16" s="13">
        <v>9960</v>
      </c>
      <c r="E16" s="13">
        <v>9960</v>
      </c>
      <c r="F16" s="13">
        <v>9960</v>
      </c>
      <c r="G16" s="13">
        <v>9960</v>
      </c>
      <c r="H16" s="13">
        <v>9960</v>
      </c>
      <c r="I16" s="13">
        <f t="shared" si="0"/>
        <v>49800</v>
      </c>
    </row>
    <row r="17" spans="2:9" ht="63" customHeight="1" thickBot="1" x14ac:dyDescent="0.25">
      <c r="B17" s="5" t="s">
        <v>22</v>
      </c>
      <c r="C17" s="6" t="s">
        <v>11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f t="shared" si="0"/>
        <v>0</v>
      </c>
    </row>
  </sheetData>
  <mergeCells count="1">
    <mergeCell ref="B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آذرشرقی</vt:lpstr>
      <vt:lpstr>آذرغربی</vt:lpstr>
      <vt:lpstr>اردبیل</vt:lpstr>
      <vt:lpstr>اصفهان</vt:lpstr>
      <vt:lpstr>البرز</vt:lpstr>
      <vt:lpstr>ایلام</vt:lpstr>
      <vt:lpstr>بوشهر</vt:lpstr>
      <vt:lpstr>تهران</vt:lpstr>
      <vt:lpstr>جنوب کرمان</vt:lpstr>
      <vt:lpstr>چهارمحال</vt:lpstr>
      <vt:lpstr>خراسان جنوبی</vt:lpstr>
      <vt:lpstr>خراسان رضوی</vt:lpstr>
      <vt:lpstr>خراسان شمالی</vt:lpstr>
      <vt:lpstr>خوزستان</vt:lpstr>
      <vt:lpstr>زنجان</vt:lpstr>
      <vt:lpstr>سمنان</vt:lpstr>
      <vt:lpstr>سیستان وبلوچستان</vt:lpstr>
      <vt:lpstr>فارس</vt:lpstr>
      <vt:lpstr>قزوین</vt:lpstr>
      <vt:lpstr>قم</vt:lpstr>
      <vt:lpstr>کردستان</vt:lpstr>
      <vt:lpstr>کرمان</vt:lpstr>
      <vt:lpstr>کرمانشاه</vt:lpstr>
      <vt:lpstr>کهگیلویه </vt:lpstr>
      <vt:lpstr>گلستان</vt:lpstr>
      <vt:lpstr>گیلان</vt:lpstr>
      <vt:lpstr>لرستان</vt:lpstr>
      <vt:lpstr>مازندران</vt:lpstr>
      <vt:lpstr>مرکزی</vt:lpstr>
      <vt:lpstr>هرمزگان</vt:lpstr>
      <vt:lpstr>همدان</vt:lpstr>
      <vt:lpstr>یزد</vt:lpstr>
      <vt:lpstr>کشوری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مسلم جنگجو</dc:creator>
  <cp:lastModifiedBy>mehrdad toodeh</cp:lastModifiedBy>
  <cp:lastPrinted>2025-02-05T06:00:25Z</cp:lastPrinted>
  <dcterms:created xsi:type="dcterms:W3CDTF">2024-09-14T10:47:18Z</dcterms:created>
  <dcterms:modified xsi:type="dcterms:W3CDTF">2025-03-11T08:03:51Z</dcterms:modified>
</cp:coreProperties>
</file>